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ggelop\Desktop\5K2020 TE ΟΡΙΣΤΙΚΑ ΑΠΟΤΕΛΕΣΜΑΤΑ\5Κ_2020_ΤΕ_ΟΡΙΣΤ_ΕΥΡΥ_GDPRNAI\"/>
    </mc:Choice>
  </mc:AlternateContent>
  <bookViews>
    <workbookView xWindow="0" yWindow="0" windowWidth="22305" windowHeight="11970"/>
  </bookViews>
  <sheets>
    <sheet name="5Κ_2020_ΤΕ_ΑΠΟΡΡΙΠΤΕΟΙ" sheetId="1" r:id="rId1"/>
  </sheets>
  <calcPr calcId="0"/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</calcChain>
</file>

<file path=xl/sharedStrings.xml><?xml version="1.0" encoding="utf-8"?>
<sst xmlns="http://schemas.openxmlformats.org/spreadsheetml/2006/main" count="161" uniqueCount="14">
  <si>
    <t>ΠΛΗΡΩΣΗ ΘΕΣΕΩΝ ΜΕ ΣΕΙΡΑ ΠΡΟΤΕΡΑΙΟΤΗΤΑΣ (ΑΡΘΡΟ 18/Ν. 2190/1994) ΠΡΟΚΗΡΥΞΗ 5Κ/2020/06/08/2020</t>
  </si>
  <si>
    <t>Κ Α Τ Α Σ Τ Α Σ Η    Α Π Ο Ρ Ρ Ι Π Τ Ε Ω Ν</t>
  </si>
  <si>
    <t>ΤΕΧΝΟΛΟΓΙΚΗΣ ΕΚΠΑΙΔΕΥΣΗΣ (ΤΕ)</t>
  </si>
  <si>
    <t>Α/Α</t>
  </si>
  <si>
    <t>Α.Μ. ΥΠΟΨΗΦΙΟΥ</t>
  </si>
  <si>
    <t>ΑΙΤΙΟΛΟΓΙΑ ΑΠΟΡΡΙΨΗΣ</t>
  </si>
  <si>
    <t>ΜΗ ΚΑΤΑΒΟΛΗ ΠΑΡΑΒΟΛΟΥ</t>
  </si>
  <si>
    <t>ΜΗ ΥΠΟΒΟΛΗ ΔΙΚΑΙΟΛΟΓΗΤΙΚΩΝ</t>
  </si>
  <si>
    <t>ΑΠΟΣΥΡΣΗ ΑΙΤΗΣΗΣ ΣΥΜΜΕΤΟΧΗΣ</t>
  </si>
  <si>
    <t>001, 019</t>
  </si>
  <si>
    <t>ΜΗ ΚΑΤΑΒΟΛΗ ΠΑΡΑΒΟΛΟΥ, ΜΗ ΥΠΟΒΟΛΗ ΔΙΚΑΙΟΛΟΓΗΤΙΚΩΝ</t>
  </si>
  <si>
    <t>ΠΑΡΑΒΟΛΟ ΔΕΣΜΕΥΜΕΝΟ Σ΄ ΑΛΛΗ ΠΡΟΚΗΡΥΞΗ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</si>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</sst>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3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"00154918"</f>
        <v>00154918</v>
      </c>
      <c r="C7" t="s">
        <v>6</v>
      </c>
    </row>
    <row r="8" spans="1:3" x14ac:dyDescent="0.25">
      <c r="A8">
        <v>2</v>
      </c>
      <c r="B8" t="str">
        <f>"00549556"</f>
        <v>00549556</v>
      </c>
      <c r="C8" t="s">
        <v>6</v>
      </c>
    </row>
    <row r="9" spans="1:3" x14ac:dyDescent="0.25">
      <c r="A9">
        <v>3</v>
      </c>
      <c r="B9" t="str">
        <f>"00487302"</f>
        <v>00487302</v>
      </c>
      <c r="C9" t="s">
        <v>6</v>
      </c>
    </row>
    <row r="10" spans="1:3" x14ac:dyDescent="0.25">
      <c r="A10">
        <v>4</v>
      </c>
      <c r="B10" t="str">
        <f>"00715198"</f>
        <v>00715198</v>
      </c>
      <c r="C10" t="s">
        <v>7</v>
      </c>
    </row>
    <row r="11" spans="1:3" x14ac:dyDescent="0.25">
      <c r="A11">
        <v>5</v>
      </c>
      <c r="B11" t="str">
        <f>"201604003079"</f>
        <v>201604003079</v>
      </c>
      <c r="C11" t="s">
        <v>6</v>
      </c>
    </row>
    <row r="12" spans="1:3" x14ac:dyDescent="0.25">
      <c r="A12">
        <v>6</v>
      </c>
      <c r="B12" t="str">
        <f>"200805000787"</f>
        <v>200805000787</v>
      </c>
      <c r="C12" t="s">
        <v>7</v>
      </c>
    </row>
    <row r="13" spans="1:3" x14ac:dyDescent="0.25">
      <c r="A13">
        <v>7</v>
      </c>
      <c r="B13" t="str">
        <f>"00438691"</f>
        <v>00438691</v>
      </c>
      <c r="C13" t="s">
        <v>6</v>
      </c>
    </row>
    <row r="14" spans="1:3" x14ac:dyDescent="0.25">
      <c r="A14">
        <v>8</v>
      </c>
      <c r="B14" t="str">
        <f>"00235287"</f>
        <v>00235287</v>
      </c>
      <c r="C14" t="s">
        <v>6</v>
      </c>
    </row>
    <row r="15" spans="1:3" x14ac:dyDescent="0.25">
      <c r="A15">
        <v>9</v>
      </c>
      <c r="B15" t="str">
        <f>"00234556"</f>
        <v>00234556</v>
      </c>
      <c r="C15" t="s">
        <v>6</v>
      </c>
    </row>
    <row r="16" spans="1:3" x14ac:dyDescent="0.25">
      <c r="A16">
        <v>10</v>
      </c>
      <c r="B16" t="str">
        <f>"201402006038"</f>
        <v>201402006038</v>
      </c>
      <c r="C16" t="s">
        <v>7</v>
      </c>
    </row>
    <row r="17" spans="1:3" x14ac:dyDescent="0.25">
      <c r="A17">
        <v>11</v>
      </c>
      <c r="B17" t="str">
        <f>"00245076"</f>
        <v>00245076</v>
      </c>
      <c r="C17" t="s">
        <v>6</v>
      </c>
    </row>
    <row r="18" spans="1:3" x14ac:dyDescent="0.25">
      <c r="A18">
        <v>12</v>
      </c>
      <c r="B18" t="str">
        <f>"201411000021"</f>
        <v>201411000021</v>
      </c>
      <c r="C18" t="s">
        <v>7</v>
      </c>
    </row>
    <row r="19" spans="1:3" x14ac:dyDescent="0.25">
      <c r="A19">
        <v>13</v>
      </c>
      <c r="B19" t="str">
        <f>"00547826"</f>
        <v>00547826</v>
      </c>
      <c r="C19" t="s">
        <v>6</v>
      </c>
    </row>
    <row r="20" spans="1:3" x14ac:dyDescent="0.25">
      <c r="A20">
        <v>14</v>
      </c>
      <c r="B20" t="str">
        <f>"201405001957"</f>
        <v>201405001957</v>
      </c>
      <c r="C20" t="s">
        <v>7</v>
      </c>
    </row>
    <row r="21" spans="1:3" x14ac:dyDescent="0.25">
      <c r="A21">
        <v>15</v>
      </c>
      <c r="B21" t="str">
        <f>"201402003677"</f>
        <v>201402003677</v>
      </c>
      <c r="C21" t="s">
        <v>6</v>
      </c>
    </row>
    <row r="22" spans="1:3" x14ac:dyDescent="0.25">
      <c r="A22">
        <v>16</v>
      </c>
      <c r="B22" t="str">
        <f>"201008000208"</f>
        <v>201008000208</v>
      </c>
      <c r="C22" t="s">
        <v>6</v>
      </c>
    </row>
    <row r="23" spans="1:3" x14ac:dyDescent="0.25">
      <c r="A23">
        <v>17</v>
      </c>
      <c r="B23" t="str">
        <f>"00471884"</f>
        <v>00471884</v>
      </c>
      <c r="C23" t="s">
        <v>6</v>
      </c>
    </row>
    <row r="24" spans="1:3" x14ac:dyDescent="0.25">
      <c r="A24">
        <v>18</v>
      </c>
      <c r="B24" t="str">
        <f>"200712001123"</f>
        <v>200712001123</v>
      </c>
      <c r="C24" t="s">
        <v>6</v>
      </c>
    </row>
    <row r="25" spans="1:3" x14ac:dyDescent="0.25">
      <c r="A25">
        <v>19</v>
      </c>
      <c r="B25" t="str">
        <f>"00724764"</f>
        <v>00724764</v>
      </c>
      <c r="C25" t="s">
        <v>6</v>
      </c>
    </row>
    <row r="26" spans="1:3" x14ac:dyDescent="0.25">
      <c r="A26">
        <v>20</v>
      </c>
      <c r="B26" t="str">
        <f>"201411002038"</f>
        <v>201411002038</v>
      </c>
      <c r="C26" t="s">
        <v>6</v>
      </c>
    </row>
    <row r="27" spans="1:3" x14ac:dyDescent="0.25">
      <c r="A27">
        <v>21</v>
      </c>
      <c r="B27" t="str">
        <f>"201410009712"</f>
        <v>201410009712</v>
      </c>
      <c r="C27" t="s">
        <v>6</v>
      </c>
    </row>
    <row r="28" spans="1:3" x14ac:dyDescent="0.25">
      <c r="A28">
        <v>22</v>
      </c>
      <c r="B28" t="str">
        <f>"00224298"</f>
        <v>00224298</v>
      </c>
      <c r="C28" t="s">
        <v>8</v>
      </c>
    </row>
    <row r="29" spans="1:3" x14ac:dyDescent="0.25">
      <c r="A29">
        <v>23</v>
      </c>
      <c r="B29" t="str">
        <f>"201506001626"</f>
        <v>201506001626</v>
      </c>
      <c r="C29" t="s">
        <v>6</v>
      </c>
    </row>
    <row r="30" spans="1:3" x14ac:dyDescent="0.25">
      <c r="A30">
        <v>24</v>
      </c>
      <c r="B30" t="str">
        <f>"00724624"</f>
        <v>00724624</v>
      </c>
      <c r="C30" t="s">
        <v>6</v>
      </c>
    </row>
    <row r="31" spans="1:3" x14ac:dyDescent="0.25">
      <c r="A31">
        <v>25</v>
      </c>
      <c r="B31" t="str">
        <f>"201503000024"</f>
        <v>201503000024</v>
      </c>
      <c r="C31" t="s">
        <v>6</v>
      </c>
    </row>
    <row r="32" spans="1:3" x14ac:dyDescent="0.25">
      <c r="A32">
        <v>26</v>
      </c>
      <c r="B32" t="str">
        <f>"00128272"</f>
        <v>00128272</v>
      </c>
      <c r="C32" t="s">
        <v>6</v>
      </c>
    </row>
    <row r="33" spans="1:3" x14ac:dyDescent="0.25">
      <c r="A33">
        <v>27</v>
      </c>
      <c r="B33" t="str">
        <f>"00727804"</f>
        <v>00727804</v>
      </c>
      <c r="C33" t="s">
        <v>6</v>
      </c>
    </row>
    <row r="34" spans="1:3" x14ac:dyDescent="0.25">
      <c r="A34">
        <v>28</v>
      </c>
      <c r="B34" t="str">
        <f>"00554217"</f>
        <v>00554217</v>
      </c>
      <c r="C34" t="s">
        <v>6</v>
      </c>
    </row>
    <row r="35" spans="1:3" x14ac:dyDescent="0.25">
      <c r="A35">
        <v>29</v>
      </c>
      <c r="B35" t="str">
        <f>"00714874"</f>
        <v>00714874</v>
      </c>
      <c r="C35" t="s">
        <v>6</v>
      </c>
    </row>
    <row r="36" spans="1:3" x14ac:dyDescent="0.25">
      <c r="A36">
        <v>30</v>
      </c>
      <c r="B36" t="str">
        <f>"00430668"</f>
        <v>00430668</v>
      </c>
      <c r="C36" t="s">
        <v>6</v>
      </c>
    </row>
    <row r="37" spans="1:3" x14ac:dyDescent="0.25">
      <c r="A37">
        <v>31</v>
      </c>
      <c r="B37" t="str">
        <f>"00724536"</f>
        <v>00724536</v>
      </c>
      <c r="C37" t="s">
        <v>6</v>
      </c>
    </row>
    <row r="38" spans="1:3" x14ac:dyDescent="0.25">
      <c r="A38">
        <v>32</v>
      </c>
      <c r="B38" t="str">
        <f>"200802008449"</f>
        <v>200802008449</v>
      </c>
      <c r="C38" t="s">
        <v>6</v>
      </c>
    </row>
    <row r="39" spans="1:3" x14ac:dyDescent="0.25">
      <c r="A39">
        <v>33</v>
      </c>
      <c r="B39" t="str">
        <f>"200801000180"</f>
        <v>200801000180</v>
      </c>
      <c r="C39" t="s">
        <v>7</v>
      </c>
    </row>
    <row r="40" spans="1:3" x14ac:dyDescent="0.25">
      <c r="A40">
        <v>34</v>
      </c>
      <c r="B40" t="str">
        <f>"00717198"</f>
        <v>00717198</v>
      </c>
      <c r="C40" t="s">
        <v>6</v>
      </c>
    </row>
    <row r="41" spans="1:3" x14ac:dyDescent="0.25">
      <c r="A41">
        <v>35</v>
      </c>
      <c r="B41" t="str">
        <f>"201402007920"</f>
        <v>201402007920</v>
      </c>
      <c r="C41" t="s">
        <v>6</v>
      </c>
    </row>
    <row r="42" spans="1:3" x14ac:dyDescent="0.25">
      <c r="A42">
        <v>36</v>
      </c>
      <c r="B42" t="str">
        <f>"00203228"</f>
        <v>00203228</v>
      </c>
      <c r="C42" t="s">
        <v>6</v>
      </c>
    </row>
    <row r="43" spans="1:3" x14ac:dyDescent="0.25">
      <c r="A43">
        <v>37</v>
      </c>
      <c r="B43" t="str">
        <f>"00670406"</f>
        <v>00670406</v>
      </c>
      <c r="C43" t="s">
        <v>6</v>
      </c>
    </row>
    <row r="44" spans="1:3" x14ac:dyDescent="0.25">
      <c r="A44">
        <v>38</v>
      </c>
      <c r="B44" t="str">
        <f>"00543143"</f>
        <v>00543143</v>
      </c>
      <c r="C44" t="s">
        <v>6</v>
      </c>
    </row>
    <row r="45" spans="1:3" x14ac:dyDescent="0.25">
      <c r="A45">
        <v>39</v>
      </c>
      <c r="B45" t="str">
        <f>"201511010758"</f>
        <v>201511010758</v>
      </c>
      <c r="C45" t="s">
        <v>6</v>
      </c>
    </row>
    <row r="46" spans="1:3" x14ac:dyDescent="0.25">
      <c r="A46">
        <v>40</v>
      </c>
      <c r="B46" t="str">
        <f>"201402003674"</f>
        <v>201402003674</v>
      </c>
      <c r="C46" t="s">
        <v>7</v>
      </c>
    </row>
    <row r="47" spans="1:3" x14ac:dyDescent="0.25">
      <c r="A47">
        <v>41</v>
      </c>
      <c r="B47" t="str">
        <f>"00662601"</f>
        <v>00662601</v>
      </c>
      <c r="C47" t="s">
        <v>8</v>
      </c>
    </row>
    <row r="48" spans="1:3" x14ac:dyDescent="0.25">
      <c r="A48">
        <v>42</v>
      </c>
      <c r="B48" t="str">
        <f>"00457953"</f>
        <v>00457953</v>
      </c>
      <c r="C48" t="s">
        <v>6</v>
      </c>
    </row>
    <row r="49" spans="1:3" x14ac:dyDescent="0.25">
      <c r="A49">
        <v>43</v>
      </c>
      <c r="B49" t="str">
        <f>"200802009720"</f>
        <v>200802009720</v>
      </c>
      <c r="C49" t="s">
        <v>6</v>
      </c>
    </row>
    <row r="50" spans="1:3" x14ac:dyDescent="0.25">
      <c r="A50">
        <v>44</v>
      </c>
      <c r="B50" t="str">
        <f>"201402006862"</f>
        <v>201402006862</v>
      </c>
      <c r="C50" t="s">
        <v>6</v>
      </c>
    </row>
    <row r="51" spans="1:3" x14ac:dyDescent="0.25">
      <c r="A51">
        <v>45</v>
      </c>
      <c r="B51" t="str">
        <f>"200801002333"</f>
        <v>200801002333</v>
      </c>
      <c r="C51" t="s">
        <v>6</v>
      </c>
    </row>
    <row r="52" spans="1:3" x14ac:dyDescent="0.25">
      <c r="A52">
        <v>46</v>
      </c>
      <c r="B52" t="str">
        <f>"00111905"</f>
        <v>00111905</v>
      </c>
      <c r="C52" t="s">
        <v>6</v>
      </c>
    </row>
    <row r="53" spans="1:3" x14ac:dyDescent="0.25">
      <c r="A53">
        <v>47</v>
      </c>
      <c r="B53" t="str">
        <f>"00723702"</f>
        <v>00723702</v>
      </c>
      <c r="C53" t="s">
        <v>6</v>
      </c>
    </row>
    <row r="54" spans="1:3" x14ac:dyDescent="0.25">
      <c r="A54">
        <v>48</v>
      </c>
      <c r="B54" t="str">
        <f>"00008260"</f>
        <v>00008260</v>
      </c>
      <c r="C54" t="s">
        <v>6</v>
      </c>
    </row>
    <row r="55" spans="1:3" x14ac:dyDescent="0.25">
      <c r="A55">
        <v>49</v>
      </c>
      <c r="B55" t="str">
        <f>"201506004066"</f>
        <v>201506004066</v>
      </c>
      <c r="C55" t="s">
        <v>7</v>
      </c>
    </row>
    <row r="56" spans="1:3" x14ac:dyDescent="0.25">
      <c r="A56">
        <v>50</v>
      </c>
      <c r="B56" t="str">
        <f>"201102000183"</f>
        <v>201102000183</v>
      </c>
      <c r="C56" t="s">
        <v>6</v>
      </c>
    </row>
    <row r="57" spans="1:3" x14ac:dyDescent="0.25">
      <c r="A57">
        <v>51</v>
      </c>
      <c r="B57" t="str">
        <f>"201411001254"</f>
        <v>201411001254</v>
      </c>
      <c r="C57" t="s">
        <v>6</v>
      </c>
    </row>
    <row r="58" spans="1:3" x14ac:dyDescent="0.25">
      <c r="A58">
        <v>52</v>
      </c>
      <c r="B58" t="str">
        <f>"00726411"</f>
        <v>00726411</v>
      </c>
      <c r="C58" t="s">
        <v>6</v>
      </c>
    </row>
    <row r="59" spans="1:3" x14ac:dyDescent="0.25">
      <c r="A59">
        <v>53</v>
      </c>
      <c r="B59" t="str">
        <f>"201406001480"</f>
        <v>201406001480</v>
      </c>
      <c r="C59" t="s">
        <v>7</v>
      </c>
    </row>
    <row r="60" spans="1:3" x14ac:dyDescent="0.25">
      <c r="A60">
        <v>54</v>
      </c>
      <c r="B60" t="str">
        <f>"00009220"</f>
        <v>00009220</v>
      </c>
      <c r="C60" t="s">
        <v>6</v>
      </c>
    </row>
    <row r="61" spans="1:3" x14ac:dyDescent="0.25">
      <c r="A61">
        <v>55</v>
      </c>
      <c r="B61" t="str">
        <f>"00728952"</f>
        <v>00728952</v>
      </c>
      <c r="C61" t="s">
        <v>9</v>
      </c>
    </row>
    <row r="62" spans="1:3" x14ac:dyDescent="0.25">
      <c r="A62">
        <v>56</v>
      </c>
      <c r="B62" t="str">
        <f>"00492711"</f>
        <v>00492711</v>
      </c>
      <c r="C62" t="s">
        <v>6</v>
      </c>
    </row>
    <row r="63" spans="1:3" x14ac:dyDescent="0.25">
      <c r="A63">
        <v>57</v>
      </c>
      <c r="B63" t="str">
        <f>"00157724"</f>
        <v>00157724</v>
      </c>
      <c r="C63" t="s">
        <v>6</v>
      </c>
    </row>
    <row r="64" spans="1:3" x14ac:dyDescent="0.25">
      <c r="A64">
        <v>58</v>
      </c>
      <c r="B64" t="str">
        <f>"00147022"</f>
        <v>00147022</v>
      </c>
      <c r="C64" t="s">
        <v>6</v>
      </c>
    </row>
    <row r="65" spans="1:3" x14ac:dyDescent="0.25">
      <c r="A65">
        <v>59</v>
      </c>
      <c r="B65" t="str">
        <f>"201409002309"</f>
        <v>201409002309</v>
      </c>
      <c r="C65" t="s">
        <v>6</v>
      </c>
    </row>
    <row r="66" spans="1:3" x14ac:dyDescent="0.25">
      <c r="A66">
        <v>60</v>
      </c>
      <c r="B66" t="str">
        <f>"00172777"</f>
        <v>00172777</v>
      </c>
      <c r="C66" t="s">
        <v>7</v>
      </c>
    </row>
    <row r="67" spans="1:3" x14ac:dyDescent="0.25">
      <c r="A67">
        <v>61</v>
      </c>
      <c r="B67" t="str">
        <f>"00214360"</f>
        <v>00214360</v>
      </c>
      <c r="C67" t="s">
        <v>7</v>
      </c>
    </row>
    <row r="68" spans="1:3" x14ac:dyDescent="0.25">
      <c r="A68">
        <v>62</v>
      </c>
      <c r="B68" t="str">
        <f>"00110277"</f>
        <v>00110277</v>
      </c>
      <c r="C68" t="s">
        <v>6</v>
      </c>
    </row>
    <row r="69" spans="1:3" x14ac:dyDescent="0.25">
      <c r="A69">
        <v>63</v>
      </c>
      <c r="B69" t="str">
        <f>"00721271"</f>
        <v>00721271</v>
      </c>
      <c r="C69" t="s">
        <v>6</v>
      </c>
    </row>
    <row r="70" spans="1:3" x14ac:dyDescent="0.25">
      <c r="A70">
        <v>64</v>
      </c>
      <c r="B70" t="str">
        <f>"201412001438"</f>
        <v>201412001438</v>
      </c>
      <c r="C70" t="s">
        <v>6</v>
      </c>
    </row>
    <row r="71" spans="1:3" x14ac:dyDescent="0.25">
      <c r="A71">
        <v>65</v>
      </c>
      <c r="B71" t="str">
        <f>"00723614"</f>
        <v>00723614</v>
      </c>
      <c r="C71" t="s">
        <v>6</v>
      </c>
    </row>
    <row r="72" spans="1:3" x14ac:dyDescent="0.25">
      <c r="A72">
        <v>66</v>
      </c>
      <c r="B72" t="str">
        <f>"00658178"</f>
        <v>00658178</v>
      </c>
      <c r="C72" t="s">
        <v>6</v>
      </c>
    </row>
    <row r="73" spans="1:3" x14ac:dyDescent="0.25">
      <c r="A73">
        <v>67</v>
      </c>
      <c r="B73" t="str">
        <f>"00726347"</f>
        <v>00726347</v>
      </c>
      <c r="C73" t="s">
        <v>6</v>
      </c>
    </row>
    <row r="74" spans="1:3" x14ac:dyDescent="0.25">
      <c r="A74">
        <v>68</v>
      </c>
      <c r="B74" t="str">
        <f>"201406018471"</f>
        <v>201406018471</v>
      </c>
      <c r="C74" t="s">
        <v>6</v>
      </c>
    </row>
    <row r="75" spans="1:3" x14ac:dyDescent="0.25">
      <c r="A75">
        <v>69</v>
      </c>
      <c r="B75" t="str">
        <f>"00471160"</f>
        <v>00471160</v>
      </c>
      <c r="C75" t="s">
        <v>6</v>
      </c>
    </row>
    <row r="76" spans="1:3" x14ac:dyDescent="0.25">
      <c r="A76">
        <v>70</v>
      </c>
      <c r="B76" t="str">
        <f>"201409001767"</f>
        <v>201409001767</v>
      </c>
      <c r="C76" t="s">
        <v>7</v>
      </c>
    </row>
    <row r="77" spans="1:3" x14ac:dyDescent="0.25">
      <c r="A77">
        <v>71</v>
      </c>
      <c r="B77" t="str">
        <f>"201512001635"</f>
        <v>201512001635</v>
      </c>
      <c r="C77" t="s">
        <v>6</v>
      </c>
    </row>
    <row r="78" spans="1:3" x14ac:dyDescent="0.25">
      <c r="A78">
        <v>72</v>
      </c>
      <c r="B78" t="str">
        <f>"201506000705"</f>
        <v>201506000705</v>
      </c>
      <c r="C78" t="s">
        <v>6</v>
      </c>
    </row>
    <row r="79" spans="1:3" x14ac:dyDescent="0.25">
      <c r="A79">
        <v>73</v>
      </c>
      <c r="B79" t="str">
        <f>"00454192"</f>
        <v>00454192</v>
      </c>
      <c r="C79" t="s">
        <v>6</v>
      </c>
    </row>
    <row r="80" spans="1:3" x14ac:dyDescent="0.25">
      <c r="A80">
        <v>74</v>
      </c>
      <c r="B80" t="str">
        <f>"00244440"</f>
        <v>00244440</v>
      </c>
      <c r="C80" t="s">
        <v>6</v>
      </c>
    </row>
    <row r="81" spans="1:3" x14ac:dyDescent="0.25">
      <c r="A81">
        <v>75</v>
      </c>
      <c r="B81" t="str">
        <f>"201410001040"</f>
        <v>201410001040</v>
      </c>
      <c r="C81" t="s">
        <v>10</v>
      </c>
    </row>
    <row r="82" spans="1:3" x14ac:dyDescent="0.25">
      <c r="A82">
        <v>76</v>
      </c>
      <c r="B82" t="str">
        <f>"200811000259"</f>
        <v>200811000259</v>
      </c>
      <c r="C82" t="s">
        <v>11</v>
      </c>
    </row>
    <row r="83" spans="1:3" x14ac:dyDescent="0.25">
      <c r="A83">
        <v>77</v>
      </c>
      <c r="B83" t="str">
        <f>"00722590"</f>
        <v>00722590</v>
      </c>
      <c r="C83" t="s">
        <v>6</v>
      </c>
    </row>
    <row r="84" spans="1:3" x14ac:dyDescent="0.25">
      <c r="A84">
        <v>78</v>
      </c>
      <c r="B84" t="str">
        <f>"00466426"</f>
        <v>00466426</v>
      </c>
      <c r="C84" t="s">
        <v>6</v>
      </c>
    </row>
    <row r="85" spans="1:3" x14ac:dyDescent="0.25">
      <c r="A85">
        <v>79</v>
      </c>
      <c r="B85" t="str">
        <f>"00326052"</f>
        <v>00326052</v>
      </c>
      <c r="C85" t="s">
        <v>6</v>
      </c>
    </row>
    <row r="86" spans="1:3" x14ac:dyDescent="0.25">
      <c r="A86">
        <v>80</v>
      </c>
      <c r="B86" t="str">
        <f>"00295298"</f>
        <v>00295298</v>
      </c>
      <c r="C86" t="s">
        <v>6</v>
      </c>
    </row>
    <row r="87" spans="1:3" x14ac:dyDescent="0.25">
      <c r="A87">
        <v>81</v>
      </c>
      <c r="B87" t="str">
        <f>"201405002140"</f>
        <v>201405002140</v>
      </c>
      <c r="C87" t="s">
        <v>6</v>
      </c>
    </row>
    <row r="88" spans="1:3" x14ac:dyDescent="0.25">
      <c r="A88">
        <v>82</v>
      </c>
      <c r="B88" t="str">
        <f>"00316577"</f>
        <v>00316577</v>
      </c>
      <c r="C88" t="s">
        <v>6</v>
      </c>
    </row>
    <row r="89" spans="1:3" x14ac:dyDescent="0.25">
      <c r="A89">
        <v>83</v>
      </c>
      <c r="B89" t="str">
        <f>"201406018946"</f>
        <v>201406018946</v>
      </c>
      <c r="C89" t="s">
        <v>6</v>
      </c>
    </row>
    <row r="90" spans="1:3" x14ac:dyDescent="0.25">
      <c r="A90">
        <v>84</v>
      </c>
      <c r="B90" t="str">
        <f>"00163487"</f>
        <v>00163487</v>
      </c>
      <c r="C90" t="s">
        <v>7</v>
      </c>
    </row>
    <row r="91" spans="1:3" x14ac:dyDescent="0.25">
      <c r="A91">
        <v>85</v>
      </c>
      <c r="B91" t="str">
        <f>"201411003281"</f>
        <v>201411003281</v>
      </c>
      <c r="C91" t="s">
        <v>6</v>
      </c>
    </row>
    <row r="92" spans="1:3" x14ac:dyDescent="0.25">
      <c r="A92">
        <v>86</v>
      </c>
      <c r="B92" t="str">
        <f>"00495111"</f>
        <v>00495111</v>
      </c>
      <c r="C92" t="s">
        <v>6</v>
      </c>
    </row>
    <row r="93" spans="1:3" x14ac:dyDescent="0.25">
      <c r="A93">
        <v>87</v>
      </c>
      <c r="B93" t="str">
        <f>"00721874"</f>
        <v>00721874</v>
      </c>
      <c r="C93" t="s">
        <v>6</v>
      </c>
    </row>
    <row r="94" spans="1:3" x14ac:dyDescent="0.25">
      <c r="A94">
        <v>88</v>
      </c>
      <c r="B94" t="str">
        <f>"00723824"</f>
        <v>00723824</v>
      </c>
      <c r="C94" t="s">
        <v>6</v>
      </c>
    </row>
    <row r="95" spans="1:3" x14ac:dyDescent="0.25">
      <c r="A95">
        <v>89</v>
      </c>
      <c r="B95" t="str">
        <f>"00554846"</f>
        <v>00554846</v>
      </c>
      <c r="C95" t="s">
        <v>6</v>
      </c>
    </row>
    <row r="96" spans="1:3" x14ac:dyDescent="0.25">
      <c r="A96">
        <v>90</v>
      </c>
      <c r="B96" t="str">
        <f>"00683162"</f>
        <v>00683162</v>
      </c>
      <c r="C96" t="s">
        <v>6</v>
      </c>
    </row>
    <row r="97" spans="1:3" x14ac:dyDescent="0.25">
      <c r="A97">
        <v>91</v>
      </c>
      <c r="B97" t="str">
        <f>"00723999"</f>
        <v>00723999</v>
      </c>
      <c r="C97" t="s">
        <v>6</v>
      </c>
    </row>
    <row r="98" spans="1:3" x14ac:dyDescent="0.25">
      <c r="A98">
        <v>92</v>
      </c>
      <c r="B98" t="str">
        <f>"200801002211"</f>
        <v>200801002211</v>
      </c>
      <c r="C98" t="s">
        <v>6</v>
      </c>
    </row>
    <row r="99" spans="1:3" x14ac:dyDescent="0.25">
      <c r="A99">
        <v>93</v>
      </c>
      <c r="B99" t="str">
        <f>"00182851"</f>
        <v>00182851</v>
      </c>
      <c r="C99" t="s">
        <v>6</v>
      </c>
    </row>
    <row r="100" spans="1:3" x14ac:dyDescent="0.25">
      <c r="A100">
        <v>94</v>
      </c>
      <c r="B100" t="str">
        <f>"00160088"</f>
        <v>00160088</v>
      </c>
      <c r="C100" t="s">
        <v>6</v>
      </c>
    </row>
    <row r="101" spans="1:3" x14ac:dyDescent="0.25">
      <c r="A101">
        <v>95</v>
      </c>
      <c r="B101" t="str">
        <f>"200712005741"</f>
        <v>200712005741</v>
      </c>
      <c r="C101" t="s">
        <v>6</v>
      </c>
    </row>
    <row r="102" spans="1:3" x14ac:dyDescent="0.25">
      <c r="A102">
        <v>96</v>
      </c>
      <c r="B102" t="str">
        <f>"00566270"</f>
        <v>00566270</v>
      </c>
      <c r="C102" t="s">
        <v>6</v>
      </c>
    </row>
    <row r="103" spans="1:3" x14ac:dyDescent="0.25">
      <c r="A103">
        <v>97</v>
      </c>
      <c r="B103" t="str">
        <f>"00724205"</f>
        <v>00724205</v>
      </c>
      <c r="C103" t="s">
        <v>6</v>
      </c>
    </row>
    <row r="104" spans="1:3" x14ac:dyDescent="0.25">
      <c r="A104">
        <v>98</v>
      </c>
      <c r="B104" t="str">
        <f>"00324399"</f>
        <v>00324399</v>
      </c>
      <c r="C104" t="s">
        <v>6</v>
      </c>
    </row>
    <row r="105" spans="1:3" x14ac:dyDescent="0.25">
      <c r="A105">
        <v>99</v>
      </c>
      <c r="B105" t="str">
        <f>"201504001245"</f>
        <v>201504001245</v>
      </c>
      <c r="C105" t="s">
        <v>6</v>
      </c>
    </row>
    <row r="106" spans="1:3" x14ac:dyDescent="0.25">
      <c r="A106">
        <v>100</v>
      </c>
      <c r="B106" t="str">
        <f>"00721986"</f>
        <v>00721986</v>
      </c>
      <c r="C106" t="s">
        <v>6</v>
      </c>
    </row>
    <row r="107" spans="1:3" x14ac:dyDescent="0.25">
      <c r="A107">
        <v>101</v>
      </c>
      <c r="B107" t="str">
        <f>"00725316"</f>
        <v>00725316</v>
      </c>
      <c r="C107" t="s">
        <v>6</v>
      </c>
    </row>
    <row r="108" spans="1:3" x14ac:dyDescent="0.25">
      <c r="A108">
        <v>102</v>
      </c>
      <c r="B108" t="str">
        <f>"00510123"</f>
        <v>00510123</v>
      </c>
      <c r="C108" t="s">
        <v>6</v>
      </c>
    </row>
    <row r="109" spans="1:3" x14ac:dyDescent="0.25">
      <c r="A109">
        <v>103</v>
      </c>
      <c r="B109" t="str">
        <f>"201512005097"</f>
        <v>201512005097</v>
      </c>
      <c r="C109" t="s">
        <v>6</v>
      </c>
    </row>
    <row r="110" spans="1:3" x14ac:dyDescent="0.25">
      <c r="A110">
        <v>104</v>
      </c>
      <c r="B110" t="str">
        <f>"00726135"</f>
        <v>00726135</v>
      </c>
      <c r="C110" t="s">
        <v>6</v>
      </c>
    </row>
    <row r="111" spans="1:3" x14ac:dyDescent="0.25">
      <c r="A111">
        <v>105</v>
      </c>
      <c r="B111" t="str">
        <f>"00475584"</f>
        <v>00475584</v>
      </c>
      <c r="C111" t="s">
        <v>6</v>
      </c>
    </row>
    <row r="112" spans="1:3" x14ac:dyDescent="0.25">
      <c r="A112">
        <v>106</v>
      </c>
      <c r="B112" t="str">
        <f>"201506002567"</f>
        <v>201506002567</v>
      </c>
      <c r="C112" t="s">
        <v>6</v>
      </c>
    </row>
    <row r="113" spans="1:3" x14ac:dyDescent="0.25">
      <c r="A113">
        <v>107</v>
      </c>
      <c r="B113" t="str">
        <f>"00338403"</f>
        <v>00338403</v>
      </c>
      <c r="C113" t="s">
        <v>6</v>
      </c>
    </row>
    <row r="114" spans="1:3" x14ac:dyDescent="0.25">
      <c r="A114">
        <v>108</v>
      </c>
      <c r="B114" t="str">
        <f>"00602663"</f>
        <v>00602663</v>
      </c>
      <c r="C114" t="s">
        <v>6</v>
      </c>
    </row>
    <row r="115" spans="1:3" x14ac:dyDescent="0.25">
      <c r="A115">
        <v>109</v>
      </c>
      <c r="B115" t="str">
        <f>"00162234"</f>
        <v>00162234</v>
      </c>
      <c r="C115" t="s">
        <v>7</v>
      </c>
    </row>
    <row r="116" spans="1:3" x14ac:dyDescent="0.25">
      <c r="A116">
        <v>110</v>
      </c>
      <c r="B116" t="str">
        <f>"00722911"</f>
        <v>00722911</v>
      </c>
      <c r="C116" t="s">
        <v>6</v>
      </c>
    </row>
    <row r="117" spans="1:3" x14ac:dyDescent="0.25">
      <c r="A117">
        <v>111</v>
      </c>
      <c r="B117" t="str">
        <f>"00276467"</f>
        <v>00276467</v>
      </c>
      <c r="C117" t="s">
        <v>6</v>
      </c>
    </row>
    <row r="118" spans="1:3" x14ac:dyDescent="0.25">
      <c r="A118">
        <v>112</v>
      </c>
      <c r="B118" t="str">
        <f>"00496324"</f>
        <v>00496324</v>
      </c>
      <c r="C118" t="s">
        <v>6</v>
      </c>
    </row>
    <row r="119" spans="1:3" x14ac:dyDescent="0.25">
      <c r="A119">
        <v>113</v>
      </c>
      <c r="B119" t="str">
        <f>"00723279"</f>
        <v>00723279</v>
      </c>
      <c r="C119" t="s">
        <v>6</v>
      </c>
    </row>
    <row r="120" spans="1:3" x14ac:dyDescent="0.25">
      <c r="A120">
        <v>114</v>
      </c>
      <c r="B120" t="str">
        <f>"00200811"</f>
        <v>00200811</v>
      </c>
      <c r="C120" t="s">
        <v>6</v>
      </c>
    </row>
    <row r="121" spans="1:3" x14ac:dyDescent="0.25">
      <c r="A121">
        <v>115</v>
      </c>
      <c r="B121" t="str">
        <f>"201511028957"</f>
        <v>201511028957</v>
      </c>
      <c r="C121" t="s">
        <v>6</v>
      </c>
    </row>
    <row r="122" spans="1:3" x14ac:dyDescent="0.25">
      <c r="A122">
        <v>116</v>
      </c>
      <c r="B122" t="str">
        <f>"00488188"</f>
        <v>00488188</v>
      </c>
      <c r="C122" t="s">
        <v>6</v>
      </c>
    </row>
    <row r="123" spans="1:3" x14ac:dyDescent="0.25">
      <c r="A123">
        <v>117</v>
      </c>
      <c r="B123" t="str">
        <f>"00658355"</f>
        <v>00658355</v>
      </c>
      <c r="C123" t="s">
        <v>6</v>
      </c>
    </row>
    <row r="124" spans="1:3" x14ac:dyDescent="0.25">
      <c r="A124">
        <v>118</v>
      </c>
      <c r="B124" t="str">
        <f>"00313683"</f>
        <v>00313683</v>
      </c>
      <c r="C124" t="s">
        <v>6</v>
      </c>
    </row>
    <row r="125" spans="1:3" x14ac:dyDescent="0.25">
      <c r="A125">
        <v>119</v>
      </c>
      <c r="B125" t="str">
        <f>"00151381"</f>
        <v>00151381</v>
      </c>
      <c r="C125" t="s">
        <v>6</v>
      </c>
    </row>
    <row r="126" spans="1:3" x14ac:dyDescent="0.25">
      <c r="A126">
        <v>120</v>
      </c>
      <c r="B126" t="str">
        <f>"00302116"</f>
        <v>00302116</v>
      </c>
      <c r="C126" t="s">
        <v>6</v>
      </c>
    </row>
    <row r="127" spans="1:3" x14ac:dyDescent="0.25">
      <c r="A127">
        <v>121</v>
      </c>
      <c r="B127" t="str">
        <f>"00361211"</f>
        <v>00361211</v>
      </c>
      <c r="C127" t="s">
        <v>6</v>
      </c>
    </row>
    <row r="128" spans="1:3" x14ac:dyDescent="0.25">
      <c r="A128">
        <v>122</v>
      </c>
      <c r="B128" t="str">
        <f>"00038040"</f>
        <v>00038040</v>
      </c>
      <c r="C128" t="s">
        <v>6</v>
      </c>
    </row>
    <row r="129" spans="1:3" x14ac:dyDescent="0.25">
      <c r="A129">
        <v>123</v>
      </c>
      <c r="B129" t="str">
        <f>"201406000794"</f>
        <v>201406000794</v>
      </c>
      <c r="C129" t="s">
        <v>7</v>
      </c>
    </row>
    <row r="130" spans="1:3" x14ac:dyDescent="0.25">
      <c r="A130">
        <v>124</v>
      </c>
      <c r="B130" t="str">
        <f>"201411002176"</f>
        <v>201411002176</v>
      </c>
      <c r="C130" t="s">
        <v>6</v>
      </c>
    </row>
    <row r="131" spans="1:3" x14ac:dyDescent="0.25">
      <c r="A131">
        <v>125</v>
      </c>
      <c r="B131" t="str">
        <f>"00006181"</f>
        <v>00006181</v>
      </c>
      <c r="C131" t="s">
        <v>7</v>
      </c>
    </row>
    <row r="132" spans="1:3" x14ac:dyDescent="0.25">
      <c r="A132">
        <v>126</v>
      </c>
      <c r="B132" t="str">
        <f>"201412007123"</f>
        <v>201412007123</v>
      </c>
      <c r="C132" t="s">
        <v>6</v>
      </c>
    </row>
    <row r="133" spans="1:3" x14ac:dyDescent="0.25">
      <c r="A133">
        <v>127</v>
      </c>
      <c r="B133" t="str">
        <f>"00559005"</f>
        <v>00559005</v>
      </c>
      <c r="C133" t="s">
        <v>7</v>
      </c>
    </row>
    <row r="134" spans="1:3" x14ac:dyDescent="0.25">
      <c r="A134">
        <v>128</v>
      </c>
      <c r="B134" t="str">
        <f>"201406007720"</f>
        <v>201406007720</v>
      </c>
      <c r="C134" t="s">
        <v>6</v>
      </c>
    </row>
    <row r="135" spans="1:3" x14ac:dyDescent="0.25">
      <c r="A135">
        <v>129</v>
      </c>
      <c r="B135" t="str">
        <f>"201303000891"</f>
        <v>201303000891</v>
      </c>
      <c r="C135" t="s">
        <v>6</v>
      </c>
    </row>
    <row r="136" spans="1:3" x14ac:dyDescent="0.25">
      <c r="A136">
        <v>130</v>
      </c>
      <c r="B136" t="str">
        <f>"00328752"</f>
        <v>00328752</v>
      </c>
      <c r="C136" t="s">
        <v>6</v>
      </c>
    </row>
    <row r="137" spans="1:3" x14ac:dyDescent="0.25">
      <c r="A137">
        <v>131</v>
      </c>
      <c r="B137" t="str">
        <f>"00675871"</f>
        <v>00675871</v>
      </c>
      <c r="C137" t="s">
        <v>6</v>
      </c>
    </row>
    <row r="138" spans="1:3" x14ac:dyDescent="0.25">
      <c r="A138">
        <v>132</v>
      </c>
      <c r="B138" t="str">
        <f>"201406003106"</f>
        <v>201406003106</v>
      </c>
      <c r="C138" t="s">
        <v>7</v>
      </c>
    </row>
    <row r="139" spans="1:3" x14ac:dyDescent="0.25">
      <c r="A139">
        <v>133</v>
      </c>
      <c r="B139" t="str">
        <f>"00184278"</f>
        <v>00184278</v>
      </c>
      <c r="C139" t="s">
        <v>6</v>
      </c>
    </row>
    <row r="140" spans="1:3" x14ac:dyDescent="0.25">
      <c r="A140">
        <v>134</v>
      </c>
      <c r="B140" t="str">
        <f>"201506004152"</f>
        <v>201506004152</v>
      </c>
      <c r="C140" t="s">
        <v>6</v>
      </c>
    </row>
    <row r="141" spans="1:3" x14ac:dyDescent="0.25">
      <c r="A141">
        <v>135</v>
      </c>
      <c r="B141" t="str">
        <f>"00550655"</f>
        <v>00550655</v>
      </c>
      <c r="C141" t="s">
        <v>6</v>
      </c>
    </row>
    <row r="142" spans="1:3" x14ac:dyDescent="0.25">
      <c r="A142">
        <v>136</v>
      </c>
      <c r="B142" t="str">
        <f>"00721912"</f>
        <v>00721912</v>
      </c>
      <c r="C142" t="s">
        <v>6</v>
      </c>
    </row>
    <row r="143" spans="1:3" x14ac:dyDescent="0.25">
      <c r="A143">
        <v>137</v>
      </c>
      <c r="B143" t="str">
        <f>"201402009616"</f>
        <v>201402009616</v>
      </c>
      <c r="C143" t="s">
        <v>6</v>
      </c>
    </row>
    <row r="144" spans="1:3" x14ac:dyDescent="0.25">
      <c r="A144">
        <v>138</v>
      </c>
      <c r="B144" t="str">
        <f>"00729608"</f>
        <v>00729608</v>
      </c>
      <c r="C144" t="s">
        <v>6</v>
      </c>
    </row>
    <row r="145" spans="1:3" x14ac:dyDescent="0.25">
      <c r="A145">
        <v>139</v>
      </c>
      <c r="B145" t="str">
        <f>"201406009882"</f>
        <v>201406009882</v>
      </c>
      <c r="C145" t="s">
        <v>6</v>
      </c>
    </row>
    <row r="146" spans="1:3" x14ac:dyDescent="0.25">
      <c r="A146">
        <v>140</v>
      </c>
      <c r="B146" t="str">
        <f>"00487211"</f>
        <v>00487211</v>
      </c>
      <c r="C146" t="s">
        <v>6</v>
      </c>
    </row>
    <row r="147" spans="1:3" x14ac:dyDescent="0.25">
      <c r="A147">
        <v>141</v>
      </c>
      <c r="B147" t="str">
        <f>"00229799"</f>
        <v>00229799</v>
      </c>
      <c r="C147" t="s">
        <v>6</v>
      </c>
    </row>
    <row r="148" spans="1:3" x14ac:dyDescent="0.25">
      <c r="A148">
        <v>142</v>
      </c>
      <c r="B148" t="str">
        <f>"00729916"</f>
        <v>00729916</v>
      </c>
      <c r="C148" t="s">
        <v>6</v>
      </c>
    </row>
    <row r="149" spans="1:3" x14ac:dyDescent="0.25">
      <c r="A149">
        <v>143</v>
      </c>
      <c r="B149" t="str">
        <f>"00730482"</f>
        <v>00730482</v>
      </c>
      <c r="C149" t="s">
        <v>6</v>
      </c>
    </row>
    <row r="150" spans="1:3" x14ac:dyDescent="0.25">
      <c r="A150">
        <v>144</v>
      </c>
      <c r="B150" t="str">
        <f>"00717881"</f>
        <v>00717881</v>
      </c>
      <c r="C150" t="s">
        <v>6</v>
      </c>
    </row>
    <row r="151" spans="1:3" x14ac:dyDescent="0.25">
      <c r="A151">
        <v>145</v>
      </c>
      <c r="B151" t="str">
        <f>"00658996"</f>
        <v>00658996</v>
      </c>
      <c r="C151" t="s">
        <v>6</v>
      </c>
    </row>
    <row r="152" spans="1:3" x14ac:dyDescent="0.25">
      <c r="A152">
        <v>146</v>
      </c>
      <c r="B152" t="str">
        <f>"201506003040"</f>
        <v>201506003040</v>
      </c>
      <c r="C152" t="s">
        <v>6</v>
      </c>
    </row>
    <row r="153" spans="1:3" x14ac:dyDescent="0.25">
      <c r="A153">
        <v>147</v>
      </c>
      <c r="B153" t="str">
        <f>"00730111"</f>
        <v>00730111</v>
      </c>
      <c r="C153" t="s">
        <v>6</v>
      </c>
    </row>
    <row r="154" spans="1:3" x14ac:dyDescent="0.25">
      <c r="A154">
        <v>148</v>
      </c>
      <c r="B154" t="str">
        <f>"00202027"</f>
        <v>00202027</v>
      </c>
      <c r="C154" t="s">
        <v>6</v>
      </c>
    </row>
    <row r="155" spans="1:3" x14ac:dyDescent="0.25">
      <c r="A155">
        <v>149</v>
      </c>
      <c r="B155" t="str">
        <f>"00490653"</f>
        <v>00490653</v>
      </c>
      <c r="C155" t="s">
        <v>6</v>
      </c>
    </row>
    <row r="156" spans="1:3" x14ac:dyDescent="0.25">
      <c r="A156">
        <v>150</v>
      </c>
      <c r="B156" t="str">
        <f>"00231649"</f>
        <v>00231649</v>
      </c>
      <c r="C156" t="s">
        <v>6</v>
      </c>
    </row>
    <row r="157" spans="1:3" x14ac:dyDescent="0.25">
      <c r="A157">
        <v>151</v>
      </c>
      <c r="B157" t="str">
        <f>"00298567"</f>
        <v>00298567</v>
      </c>
      <c r="C157" t="s">
        <v>6</v>
      </c>
    </row>
    <row r="158" spans="1:3" x14ac:dyDescent="0.25">
      <c r="A158">
        <v>152</v>
      </c>
      <c r="B158" t="str">
        <f>"201406007171"</f>
        <v>201406007171</v>
      </c>
      <c r="C158" t="s">
        <v>6</v>
      </c>
    </row>
    <row r="161" spans="1:1" x14ac:dyDescent="0.25">
      <c r="A161" t="s">
        <v>12</v>
      </c>
    </row>
    <row r="162" spans="1:1" x14ac:dyDescent="0.25">
      <c r="A162" t="s">
        <v>13</v>
      </c>
    </row>
    <row r="163" spans="1:1" x14ac:dyDescent="0.25">
      <c r="A163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5Κ_2020_ΤΕ_ΑΠΟΡΡΙΠΤΕΟΙ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2022-01-18T10:39:41Z</dcterms:created>
  <dcterms:modified xsi:type="dcterms:W3CDTF">2022-01-18T10:39:41Z</dcterms:modified>
</cp:coreProperties>
</file>