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93C18C1A-875D-4047-8A3A-DBF782C08B43}" xr6:coauthVersionLast="36" xr6:coauthVersionMax="36" xr10:uidLastSave="{00000000-0000-0000-0000-000000000000}"/>
  <bookViews>
    <workbookView xWindow="0" yWindow="0" windowWidth="18420" windowHeight="11460"/>
  </bookViews>
  <sheets>
    <sheet name="4Κ_2021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C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</calcChain>
</file>

<file path=xl/sharedStrings.xml><?xml version="1.0" encoding="utf-8"?>
<sst xmlns="http://schemas.openxmlformats.org/spreadsheetml/2006/main" count="150" uniqueCount="14">
  <si>
    <t>ΠΛΗΡΩΣΗ ΘΕΣΕΩΝ ΜΕ ΣΕΙΡΑ ΠΡΟΤΕΡΑΙΟΤΗΤΑΣ (ΑΡΘΡΟ 18/Ν. 2190/1994) ΠΡΟΚΗΡΥΞΗ 4Κ/2021/22/04/2021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</si>
  <si>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</si>
  <si>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</si>
  <si>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</si>
  <si>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</si>
  <si>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</si>
  <si>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ΚΑΤΑΒΟΛΗ ΠΑΡΑΒΟΛΟΥ</t>
  </si>
  <si>
    <t>ΜΗ ΥΠΟΒΟΛΗ ΔΙΚΑΙΟΛΟΓΗΤΙΚΩΝ</t>
  </si>
  <si>
    <t>ΜΗ ΥΠΟΒΟΛΗ ΑΠΟΔΕΚΤΟΥ, ΣΥΜΦΩΝΑ ΜΕ ΤΗΝ ΠΡΟΚΗΡΥΞΗ, ΒΑΣΙΚΟΥ ΤΙΤΛΟΥ ΣΠΟΥΔΩΝ (ΕΛΛΕΙΨΗ ΤΙΤΛΟΥ)</t>
  </si>
  <si>
    <t>ΠΑΡΑΒΟΛΟ ΔΕΣΜΕΥΜΕΝΟ Σ΄ ΑΛΛΗ ΠΡΟΚΗΡΥΞΗ</t>
  </si>
  <si>
    <t>ΕΛΛΕΙΨΗ ΤΙΤΛΟΥ, 001, 024</t>
  </si>
  <si>
    <t>001, 029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</si>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</sst>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3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"00679056"</f>
        <v>00679056</v>
      </c>
      <c r="C7" t="s">
        <v>6</v>
      </c>
    </row>
    <row r="8" spans="1:3" x14ac:dyDescent="0.25">
      <c r="A8">
        <v>2</v>
      </c>
      <c r="B8" t="str">
        <f>"201504001947"</f>
        <v>201504001947</v>
      </c>
      <c r="C8" t="s">
        <v>6</v>
      </c>
    </row>
    <row r="9" spans="1:3" x14ac:dyDescent="0.25">
      <c r="A9">
        <v>3</v>
      </c>
      <c r="B9" t="str">
        <f>"00489927"</f>
        <v>00489927</v>
      </c>
      <c r="C9" t="s">
        <v>6</v>
      </c>
    </row>
    <row r="10" spans="1:3" x14ac:dyDescent="0.25">
      <c r="A10">
        <v>4</v>
      </c>
      <c r="B10" t="str">
        <f>"00104550"</f>
        <v>00104550</v>
      </c>
      <c r="C10" t="s">
        <v>7</v>
      </c>
    </row>
    <row r="11" spans="1:3" x14ac:dyDescent="0.25">
      <c r="A11">
        <v>5</v>
      </c>
      <c r="B11" t="str">
        <f>"201304004815"</f>
        <v>201304004815</v>
      </c>
      <c r="C11" t="s">
        <v>7</v>
      </c>
    </row>
    <row r="12" spans="1:3" x14ac:dyDescent="0.25">
      <c r="A12">
        <v>6</v>
      </c>
      <c r="B12" t="str">
        <f>"00214622"</f>
        <v>00214622</v>
      </c>
      <c r="C12" t="s">
        <v>8</v>
      </c>
    </row>
    <row r="13" spans="1:3" x14ac:dyDescent="0.25">
      <c r="A13">
        <v>7</v>
      </c>
      <c r="B13" t="str">
        <f>"00773021"</f>
        <v>00773021</v>
      </c>
      <c r="C13" t="s">
        <v>7</v>
      </c>
    </row>
    <row r="14" spans="1:3" x14ac:dyDescent="0.25">
      <c r="A14">
        <v>8</v>
      </c>
      <c r="B14" t="str">
        <f>"201405001709"</f>
        <v>201405001709</v>
      </c>
      <c r="C14" t="s">
        <v>6</v>
      </c>
    </row>
    <row r="15" spans="1:3" x14ac:dyDescent="0.25">
      <c r="A15">
        <v>9</v>
      </c>
      <c r="B15" t="str">
        <f>"00779872"</f>
        <v>00779872</v>
      </c>
      <c r="C15" t="s">
        <v>7</v>
      </c>
    </row>
    <row r="16" spans="1:3" x14ac:dyDescent="0.25">
      <c r="A16">
        <v>10</v>
      </c>
      <c r="B16" t="str">
        <f>"00545947"</f>
        <v>00545947</v>
      </c>
      <c r="C16" t="s">
        <v>6</v>
      </c>
    </row>
    <row r="17" spans="1:3" x14ac:dyDescent="0.25">
      <c r="A17">
        <v>11</v>
      </c>
      <c r="B17" t="str">
        <f>"00767742"</f>
        <v>00767742</v>
      </c>
      <c r="C17" t="s">
        <v>6</v>
      </c>
    </row>
    <row r="18" spans="1:3" x14ac:dyDescent="0.25">
      <c r="A18">
        <v>12</v>
      </c>
      <c r="B18" t="str">
        <f>"00772930"</f>
        <v>00772930</v>
      </c>
      <c r="C18" t="s">
        <v>7</v>
      </c>
    </row>
    <row r="19" spans="1:3" x14ac:dyDescent="0.25">
      <c r="A19">
        <v>13</v>
      </c>
      <c r="B19" t="str">
        <f>"00717975"</f>
        <v>00717975</v>
      </c>
      <c r="C19" t="s">
        <v>6</v>
      </c>
    </row>
    <row r="20" spans="1:3" x14ac:dyDescent="0.25">
      <c r="A20">
        <v>14</v>
      </c>
      <c r="B20" t="str">
        <f>"201303000495"</f>
        <v>201303000495</v>
      </c>
      <c r="C20" t="s">
        <v>7</v>
      </c>
    </row>
    <row r="21" spans="1:3" x14ac:dyDescent="0.25">
      <c r="A21">
        <v>15</v>
      </c>
      <c r="B21" t="str">
        <f>"00759211"</f>
        <v>00759211</v>
      </c>
      <c r="C21" t="s">
        <v>7</v>
      </c>
    </row>
    <row r="22" spans="1:3" x14ac:dyDescent="0.25">
      <c r="A22">
        <v>16</v>
      </c>
      <c r="B22" t="str">
        <f>"00773902"</f>
        <v>00773902</v>
      </c>
      <c r="C22" t="s">
        <v>7</v>
      </c>
    </row>
    <row r="23" spans="1:3" x14ac:dyDescent="0.25">
      <c r="A23">
        <v>17</v>
      </c>
      <c r="B23" t="str">
        <f>"00761120"</f>
        <v>00761120</v>
      </c>
      <c r="C23" t="s">
        <v>7</v>
      </c>
    </row>
    <row r="24" spans="1:3" x14ac:dyDescent="0.25">
      <c r="A24">
        <v>18</v>
      </c>
      <c r="B24" t="str">
        <f>"00238391"</f>
        <v>00238391</v>
      </c>
      <c r="C24" t="s">
        <v>8</v>
      </c>
    </row>
    <row r="25" spans="1:3" x14ac:dyDescent="0.25">
      <c r="A25">
        <v>19</v>
      </c>
      <c r="B25" t="str">
        <f>"00098650"</f>
        <v>00098650</v>
      </c>
      <c r="C25" t="s">
        <v>7</v>
      </c>
    </row>
    <row r="26" spans="1:3" x14ac:dyDescent="0.25">
      <c r="A26">
        <v>20</v>
      </c>
      <c r="B26" t="str">
        <f>"00110469"</f>
        <v>00110469</v>
      </c>
      <c r="C26" t="s">
        <v>7</v>
      </c>
    </row>
    <row r="27" spans="1:3" x14ac:dyDescent="0.25">
      <c r="A27">
        <v>21</v>
      </c>
      <c r="B27" t="str">
        <f>"00774866"</f>
        <v>00774866</v>
      </c>
      <c r="C27" t="s">
        <v>7</v>
      </c>
    </row>
    <row r="28" spans="1:3" x14ac:dyDescent="0.25">
      <c r="A28">
        <v>22</v>
      </c>
      <c r="B28" t="str">
        <f>"00133021"</f>
        <v>00133021</v>
      </c>
      <c r="C28" t="s">
        <v>7</v>
      </c>
    </row>
    <row r="29" spans="1:3" x14ac:dyDescent="0.25">
      <c r="A29">
        <v>23</v>
      </c>
      <c r="B29" t="str">
        <f>"00241695"</f>
        <v>00241695</v>
      </c>
      <c r="C29" t="s">
        <v>7</v>
      </c>
    </row>
    <row r="30" spans="1:3" x14ac:dyDescent="0.25">
      <c r="A30">
        <v>24</v>
      </c>
      <c r="B30" t="str">
        <f>"00543518"</f>
        <v>00543518</v>
      </c>
      <c r="C30" t="s">
        <v>7</v>
      </c>
    </row>
    <row r="31" spans="1:3" x14ac:dyDescent="0.25">
      <c r="A31">
        <v>25</v>
      </c>
      <c r="B31" t="str">
        <f>"00086892"</f>
        <v>00086892</v>
      </c>
      <c r="C31" t="s">
        <v>6</v>
      </c>
    </row>
    <row r="32" spans="1:3" x14ac:dyDescent="0.25">
      <c r="A32">
        <v>26</v>
      </c>
      <c r="B32" t="str">
        <f>"201410012124"</f>
        <v>201410012124</v>
      </c>
      <c r="C32" t="s">
        <v>7</v>
      </c>
    </row>
    <row r="33" spans="1:3" x14ac:dyDescent="0.25">
      <c r="A33">
        <v>27</v>
      </c>
      <c r="B33" t="str">
        <f>"200802007365"</f>
        <v>200802007365</v>
      </c>
      <c r="C33" t="s">
        <v>9</v>
      </c>
    </row>
    <row r="34" spans="1:3" x14ac:dyDescent="0.25">
      <c r="A34">
        <v>28</v>
      </c>
      <c r="B34" t="str">
        <f>"201402012007"</f>
        <v>201402012007</v>
      </c>
      <c r="C34" t="s">
        <v>6</v>
      </c>
    </row>
    <row r="35" spans="1:3" x14ac:dyDescent="0.25">
      <c r="A35">
        <v>29</v>
      </c>
      <c r="B35" t="str">
        <f>"201406000052"</f>
        <v>201406000052</v>
      </c>
      <c r="C35" t="s">
        <v>6</v>
      </c>
    </row>
    <row r="36" spans="1:3" x14ac:dyDescent="0.25">
      <c r="A36">
        <v>30</v>
      </c>
      <c r="B36" t="str">
        <f>"00279943"</f>
        <v>00279943</v>
      </c>
      <c r="C36" t="s">
        <v>6</v>
      </c>
    </row>
    <row r="37" spans="1:3" x14ac:dyDescent="0.25">
      <c r="A37">
        <v>31</v>
      </c>
      <c r="B37" t="str">
        <f>"00093492"</f>
        <v>00093492</v>
      </c>
      <c r="C37" t="s">
        <v>6</v>
      </c>
    </row>
    <row r="38" spans="1:3" x14ac:dyDescent="0.25">
      <c r="A38">
        <v>32</v>
      </c>
      <c r="B38" t="str">
        <f>"00623379"</f>
        <v>00623379</v>
      </c>
      <c r="C38" t="s">
        <v>9</v>
      </c>
    </row>
    <row r="39" spans="1:3" x14ac:dyDescent="0.25">
      <c r="A39">
        <v>33</v>
      </c>
      <c r="B39" t="str">
        <f>"00776450"</f>
        <v>00776450</v>
      </c>
      <c r="C39" t="s">
        <v>7</v>
      </c>
    </row>
    <row r="40" spans="1:3" x14ac:dyDescent="0.25">
      <c r="A40">
        <v>34</v>
      </c>
      <c r="B40" t="str">
        <f>"00716958"</f>
        <v>00716958</v>
      </c>
      <c r="C40" t="s">
        <v>7</v>
      </c>
    </row>
    <row r="41" spans="1:3" x14ac:dyDescent="0.25">
      <c r="A41">
        <v>35</v>
      </c>
      <c r="B41" t="str">
        <f>"00774744"</f>
        <v>00774744</v>
      </c>
      <c r="C41" t="s">
        <v>7</v>
      </c>
    </row>
    <row r="42" spans="1:3" x14ac:dyDescent="0.25">
      <c r="A42">
        <v>36</v>
      </c>
      <c r="B42" t="str">
        <f>"00780146"</f>
        <v>00780146</v>
      </c>
      <c r="C42" t="s">
        <v>7</v>
      </c>
    </row>
    <row r="43" spans="1:3" x14ac:dyDescent="0.25">
      <c r="A43">
        <v>37</v>
      </c>
      <c r="B43" t="str">
        <f>"00750492"</f>
        <v>00750492</v>
      </c>
      <c r="C43" t="s">
        <v>7</v>
      </c>
    </row>
    <row r="44" spans="1:3" x14ac:dyDescent="0.25">
      <c r="A44">
        <v>38</v>
      </c>
      <c r="B44" t="str">
        <f>"00768590"</f>
        <v>00768590</v>
      </c>
      <c r="C44" t="s">
        <v>6</v>
      </c>
    </row>
    <row r="45" spans="1:3" x14ac:dyDescent="0.25">
      <c r="A45">
        <v>39</v>
      </c>
      <c r="B45" t="str">
        <f>"201402007119"</f>
        <v>201402007119</v>
      </c>
      <c r="C45" t="s">
        <v>7</v>
      </c>
    </row>
    <row r="46" spans="1:3" x14ac:dyDescent="0.25">
      <c r="A46">
        <v>40</v>
      </c>
      <c r="B46" t="str">
        <f>"00113292"</f>
        <v>00113292</v>
      </c>
      <c r="C46" t="s">
        <v>7</v>
      </c>
    </row>
    <row r="47" spans="1:3" x14ac:dyDescent="0.25">
      <c r="A47">
        <v>41</v>
      </c>
      <c r="B47" t="str">
        <f>"00779425"</f>
        <v>00779425</v>
      </c>
      <c r="C47" t="s">
        <v>7</v>
      </c>
    </row>
    <row r="48" spans="1:3" x14ac:dyDescent="0.25">
      <c r="A48">
        <v>42</v>
      </c>
      <c r="B48" t="str">
        <f>"201406005204"</f>
        <v>201406005204</v>
      </c>
      <c r="C48" t="s">
        <v>7</v>
      </c>
    </row>
    <row r="49" spans="1:3" x14ac:dyDescent="0.25">
      <c r="A49">
        <v>43</v>
      </c>
      <c r="B49" t="str">
        <f>"00780114"</f>
        <v>00780114</v>
      </c>
      <c r="C49" t="s">
        <v>7</v>
      </c>
    </row>
    <row r="50" spans="1:3" x14ac:dyDescent="0.25">
      <c r="A50">
        <v>44</v>
      </c>
      <c r="B50" t="str">
        <f>"200806000423"</f>
        <v>200806000423</v>
      </c>
      <c r="C50" t="s">
        <v>7</v>
      </c>
    </row>
    <row r="51" spans="1:3" x14ac:dyDescent="0.25">
      <c r="A51">
        <v>45</v>
      </c>
      <c r="B51" t="str">
        <f>"201002000387"</f>
        <v>201002000387</v>
      </c>
      <c r="C51" t="s">
        <v>8</v>
      </c>
    </row>
    <row r="52" spans="1:3" x14ac:dyDescent="0.25">
      <c r="A52">
        <v>46</v>
      </c>
      <c r="B52" t="str">
        <f>"00760321"</f>
        <v>00760321</v>
      </c>
      <c r="C52" t="s">
        <v>7</v>
      </c>
    </row>
    <row r="53" spans="1:3" x14ac:dyDescent="0.25">
      <c r="A53">
        <v>47</v>
      </c>
      <c r="B53" t="str">
        <f>"201504000948"</f>
        <v>201504000948</v>
      </c>
      <c r="C53" t="s">
        <v>7</v>
      </c>
    </row>
    <row r="54" spans="1:3" x14ac:dyDescent="0.25">
      <c r="A54">
        <v>48</v>
      </c>
      <c r="B54" t="str">
        <f>"00124134"</f>
        <v>00124134</v>
      </c>
      <c r="C54" t="s">
        <v>6</v>
      </c>
    </row>
    <row r="55" spans="1:3" x14ac:dyDescent="0.25">
      <c r="A55">
        <v>49</v>
      </c>
      <c r="B55" t="str">
        <f>"201402009624"</f>
        <v>201402009624</v>
      </c>
      <c r="C55" t="s">
        <v>7</v>
      </c>
    </row>
    <row r="56" spans="1:3" x14ac:dyDescent="0.25">
      <c r="A56">
        <v>50</v>
      </c>
      <c r="B56" t="str">
        <f>"00107138"</f>
        <v>00107138</v>
      </c>
      <c r="C56" t="s">
        <v>7</v>
      </c>
    </row>
    <row r="57" spans="1:3" x14ac:dyDescent="0.25">
      <c r="A57">
        <v>51</v>
      </c>
      <c r="B57" t="str">
        <f>"00115275"</f>
        <v>00115275</v>
      </c>
      <c r="C57" t="s">
        <v>7</v>
      </c>
    </row>
    <row r="58" spans="1:3" x14ac:dyDescent="0.25">
      <c r="A58">
        <v>52</v>
      </c>
      <c r="B58" t="str">
        <f>"201402008218"</f>
        <v>201402008218</v>
      </c>
      <c r="C58" t="s">
        <v>6</v>
      </c>
    </row>
    <row r="59" spans="1:3" x14ac:dyDescent="0.25">
      <c r="A59">
        <v>53</v>
      </c>
      <c r="B59" t="str">
        <f>"00653164"</f>
        <v>00653164</v>
      </c>
      <c r="C59" t="s">
        <v>6</v>
      </c>
    </row>
    <row r="60" spans="1:3" x14ac:dyDescent="0.25">
      <c r="A60">
        <v>54</v>
      </c>
      <c r="B60" t="str">
        <f>"201406008417"</f>
        <v>201406008417</v>
      </c>
      <c r="C60" t="s">
        <v>7</v>
      </c>
    </row>
    <row r="61" spans="1:3" x14ac:dyDescent="0.25">
      <c r="A61">
        <v>55</v>
      </c>
      <c r="B61" t="str">
        <f>"00675720"</f>
        <v>00675720</v>
      </c>
      <c r="C61" t="s">
        <v>7</v>
      </c>
    </row>
    <row r="62" spans="1:3" x14ac:dyDescent="0.25">
      <c r="A62">
        <v>56</v>
      </c>
      <c r="B62" t="str">
        <f>"00471343"</f>
        <v>00471343</v>
      </c>
      <c r="C62" t="s">
        <v>7</v>
      </c>
    </row>
    <row r="63" spans="1:3" x14ac:dyDescent="0.25">
      <c r="A63">
        <v>57</v>
      </c>
      <c r="B63" t="str">
        <f>"00713695"</f>
        <v>00713695</v>
      </c>
      <c r="C63" t="s">
        <v>7</v>
      </c>
    </row>
    <row r="64" spans="1:3" x14ac:dyDescent="0.25">
      <c r="A64">
        <v>58</v>
      </c>
      <c r="B64" t="str">
        <f>"00552015"</f>
        <v>00552015</v>
      </c>
      <c r="C64" t="s">
        <v>7</v>
      </c>
    </row>
    <row r="65" spans="1:3" x14ac:dyDescent="0.25">
      <c r="A65">
        <v>59</v>
      </c>
      <c r="B65" t="str">
        <f>"00682273"</f>
        <v>00682273</v>
      </c>
      <c r="C65" t="s">
        <v>7</v>
      </c>
    </row>
    <row r="66" spans="1:3" x14ac:dyDescent="0.25">
      <c r="A66">
        <v>60</v>
      </c>
      <c r="B66" t="str">
        <f>"00777798"</f>
        <v>00777798</v>
      </c>
      <c r="C66" t="s">
        <v>7</v>
      </c>
    </row>
    <row r="67" spans="1:3" x14ac:dyDescent="0.25">
      <c r="A67">
        <v>61</v>
      </c>
      <c r="B67" t="str">
        <f>"00315638"</f>
        <v>00315638</v>
      </c>
      <c r="C67" t="s">
        <v>7</v>
      </c>
    </row>
    <row r="68" spans="1:3" x14ac:dyDescent="0.25">
      <c r="A68">
        <v>62</v>
      </c>
      <c r="B68" t="str">
        <f>"00194995"</f>
        <v>00194995</v>
      </c>
      <c r="C68" t="s">
        <v>7</v>
      </c>
    </row>
    <row r="69" spans="1:3" x14ac:dyDescent="0.25">
      <c r="A69">
        <v>63</v>
      </c>
      <c r="B69" t="str">
        <f>"00763798"</f>
        <v>00763798</v>
      </c>
      <c r="C69" t="s">
        <v>7</v>
      </c>
    </row>
    <row r="70" spans="1:3" x14ac:dyDescent="0.25">
      <c r="A70">
        <v>64</v>
      </c>
      <c r="B70" t="str">
        <f>"201402007570"</f>
        <v>201402007570</v>
      </c>
      <c r="C70" t="s">
        <v>6</v>
      </c>
    </row>
    <row r="71" spans="1:3" x14ac:dyDescent="0.25">
      <c r="A71">
        <v>65</v>
      </c>
      <c r="B71" t="str">
        <f>"00130888"</f>
        <v>00130888</v>
      </c>
      <c r="C71" t="s">
        <v>10</v>
      </c>
    </row>
    <row r="72" spans="1:3" x14ac:dyDescent="0.25">
      <c r="A72">
        <v>66</v>
      </c>
      <c r="B72" t="str">
        <f>"00744768"</f>
        <v>00744768</v>
      </c>
      <c r="C72" t="s">
        <v>7</v>
      </c>
    </row>
    <row r="73" spans="1:3" x14ac:dyDescent="0.25">
      <c r="A73">
        <v>67</v>
      </c>
      <c r="B73" t="str">
        <f>"00780154"</f>
        <v>00780154</v>
      </c>
      <c r="C73" t="s">
        <v>11</v>
      </c>
    </row>
    <row r="74" spans="1:3" x14ac:dyDescent="0.25">
      <c r="A74">
        <v>68</v>
      </c>
      <c r="B74" t="str">
        <f>"201601000301"</f>
        <v>201601000301</v>
      </c>
      <c r="C74" t="s">
        <v>7</v>
      </c>
    </row>
    <row r="75" spans="1:3" x14ac:dyDescent="0.25">
      <c r="A75">
        <v>69</v>
      </c>
      <c r="B75" t="str">
        <f>"00530093"</f>
        <v>00530093</v>
      </c>
      <c r="C75" t="s">
        <v>7</v>
      </c>
    </row>
    <row r="76" spans="1:3" x14ac:dyDescent="0.25">
      <c r="A76">
        <v>70</v>
      </c>
      <c r="B76" t="str">
        <f>"00217062"</f>
        <v>00217062</v>
      </c>
      <c r="C76" t="s">
        <v>9</v>
      </c>
    </row>
    <row r="77" spans="1:3" x14ac:dyDescent="0.25">
      <c r="A77">
        <v>71</v>
      </c>
      <c r="B77" t="str">
        <f>"00508774"</f>
        <v>00508774</v>
      </c>
      <c r="C77" t="s">
        <v>7</v>
      </c>
    </row>
    <row r="78" spans="1:3" x14ac:dyDescent="0.25">
      <c r="A78">
        <v>72</v>
      </c>
      <c r="B78" t="str">
        <f>"00777630"</f>
        <v>00777630</v>
      </c>
      <c r="C78" t="s">
        <v>7</v>
      </c>
    </row>
    <row r="79" spans="1:3" x14ac:dyDescent="0.25">
      <c r="A79">
        <v>73</v>
      </c>
      <c r="B79" t="str">
        <f>"00135573"</f>
        <v>00135573</v>
      </c>
      <c r="C79" t="str">
        <f>"026"</f>
        <v>026</v>
      </c>
    </row>
    <row r="80" spans="1:3" x14ac:dyDescent="0.25">
      <c r="A80">
        <v>74</v>
      </c>
      <c r="B80" t="str">
        <f>"00473844"</f>
        <v>00473844</v>
      </c>
      <c r="C80" t="s">
        <v>6</v>
      </c>
    </row>
    <row r="81" spans="1:3" x14ac:dyDescent="0.25">
      <c r="A81">
        <v>75</v>
      </c>
      <c r="B81" t="str">
        <f>"00163225"</f>
        <v>00163225</v>
      </c>
      <c r="C81" t="s">
        <v>8</v>
      </c>
    </row>
    <row r="82" spans="1:3" x14ac:dyDescent="0.25">
      <c r="A82">
        <v>76</v>
      </c>
      <c r="B82" t="str">
        <f>"00589645"</f>
        <v>00589645</v>
      </c>
      <c r="C82" t="s">
        <v>6</v>
      </c>
    </row>
    <row r="83" spans="1:3" x14ac:dyDescent="0.25">
      <c r="A83">
        <v>77</v>
      </c>
      <c r="B83" t="str">
        <f>"00686831"</f>
        <v>00686831</v>
      </c>
      <c r="C83" t="s">
        <v>7</v>
      </c>
    </row>
    <row r="84" spans="1:3" x14ac:dyDescent="0.25">
      <c r="A84">
        <v>78</v>
      </c>
      <c r="B84" t="str">
        <f>"00603172"</f>
        <v>00603172</v>
      </c>
      <c r="C84" t="s">
        <v>6</v>
      </c>
    </row>
    <row r="85" spans="1:3" x14ac:dyDescent="0.25">
      <c r="A85">
        <v>79</v>
      </c>
      <c r="B85" t="str">
        <f>"00173197"</f>
        <v>00173197</v>
      </c>
      <c r="C85" t="s">
        <v>7</v>
      </c>
    </row>
    <row r="86" spans="1:3" x14ac:dyDescent="0.25">
      <c r="A86">
        <v>80</v>
      </c>
      <c r="B86" t="str">
        <f>"00547562"</f>
        <v>00547562</v>
      </c>
      <c r="C86" t="s">
        <v>7</v>
      </c>
    </row>
    <row r="87" spans="1:3" x14ac:dyDescent="0.25">
      <c r="A87">
        <v>81</v>
      </c>
      <c r="B87" t="str">
        <f>"00485690"</f>
        <v>00485690</v>
      </c>
      <c r="C87" t="s">
        <v>6</v>
      </c>
    </row>
    <row r="88" spans="1:3" x14ac:dyDescent="0.25">
      <c r="A88">
        <v>82</v>
      </c>
      <c r="B88" t="str">
        <f>"00490058"</f>
        <v>00490058</v>
      </c>
      <c r="C88" t="s">
        <v>6</v>
      </c>
    </row>
    <row r="89" spans="1:3" x14ac:dyDescent="0.25">
      <c r="A89">
        <v>83</v>
      </c>
      <c r="B89" t="str">
        <f>"00759427"</f>
        <v>00759427</v>
      </c>
      <c r="C89" t="s">
        <v>7</v>
      </c>
    </row>
    <row r="90" spans="1:3" x14ac:dyDescent="0.25">
      <c r="A90">
        <v>84</v>
      </c>
      <c r="B90" t="str">
        <f>"00557437"</f>
        <v>00557437</v>
      </c>
      <c r="C90" t="s">
        <v>7</v>
      </c>
    </row>
    <row r="91" spans="1:3" x14ac:dyDescent="0.25">
      <c r="A91">
        <v>85</v>
      </c>
      <c r="B91" t="str">
        <f>"201409006113"</f>
        <v>201409006113</v>
      </c>
      <c r="C91" t="s">
        <v>6</v>
      </c>
    </row>
    <row r="92" spans="1:3" x14ac:dyDescent="0.25">
      <c r="A92">
        <v>86</v>
      </c>
      <c r="B92" t="str">
        <f>"00095904"</f>
        <v>00095904</v>
      </c>
      <c r="C92" t="s">
        <v>7</v>
      </c>
    </row>
    <row r="93" spans="1:3" x14ac:dyDescent="0.25">
      <c r="A93">
        <v>87</v>
      </c>
      <c r="B93" t="str">
        <f>"00510354"</f>
        <v>00510354</v>
      </c>
      <c r="C93" t="s">
        <v>7</v>
      </c>
    </row>
    <row r="94" spans="1:3" x14ac:dyDescent="0.25">
      <c r="A94">
        <v>88</v>
      </c>
      <c r="B94" t="str">
        <f>"201409006950"</f>
        <v>201409006950</v>
      </c>
      <c r="C94" t="s">
        <v>7</v>
      </c>
    </row>
    <row r="95" spans="1:3" x14ac:dyDescent="0.25">
      <c r="A95">
        <v>89</v>
      </c>
      <c r="B95" t="str">
        <f>"00763131"</f>
        <v>00763131</v>
      </c>
      <c r="C95" t="s">
        <v>6</v>
      </c>
    </row>
    <row r="96" spans="1:3" x14ac:dyDescent="0.25">
      <c r="A96">
        <v>90</v>
      </c>
      <c r="B96" t="str">
        <f>"00274234"</f>
        <v>00274234</v>
      </c>
      <c r="C96" t="s">
        <v>6</v>
      </c>
    </row>
    <row r="97" spans="1:3" x14ac:dyDescent="0.25">
      <c r="A97">
        <v>91</v>
      </c>
      <c r="B97" t="str">
        <f>"00716318"</f>
        <v>00716318</v>
      </c>
      <c r="C97" t="s">
        <v>7</v>
      </c>
    </row>
    <row r="98" spans="1:3" x14ac:dyDescent="0.25">
      <c r="A98">
        <v>92</v>
      </c>
      <c r="B98" t="str">
        <f>"00471544"</f>
        <v>00471544</v>
      </c>
      <c r="C98" t="s">
        <v>6</v>
      </c>
    </row>
    <row r="99" spans="1:3" x14ac:dyDescent="0.25">
      <c r="A99">
        <v>93</v>
      </c>
      <c r="B99" t="str">
        <f>"00215754"</f>
        <v>00215754</v>
      </c>
      <c r="C99" t="s">
        <v>7</v>
      </c>
    </row>
    <row r="100" spans="1:3" x14ac:dyDescent="0.25">
      <c r="A100">
        <v>94</v>
      </c>
      <c r="B100" t="str">
        <f>"00775041"</f>
        <v>00775041</v>
      </c>
      <c r="C100" t="s">
        <v>6</v>
      </c>
    </row>
    <row r="101" spans="1:3" x14ac:dyDescent="0.25">
      <c r="A101">
        <v>95</v>
      </c>
      <c r="B101" t="str">
        <f>"201409004604"</f>
        <v>201409004604</v>
      </c>
      <c r="C101" t="s">
        <v>7</v>
      </c>
    </row>
    <row r="102" spans="1:3" x14ac:dyDescent="0.25">
      <c r="A102">
        <v>96</v>
      </c>
      <c r="B102" t="str">
        <f>"00771075"</f>
        <v>00771075</v>
      </c>
      <c r="C102" t="s">
        <v>7</v>
      </c>
    </row>
    <row r="103" spans="1:3" x14ac:dyDescent="0.25">
      <c r="A103">
        <v>97</v>
      </c>
      <c r="B103" t="str">
        <f>"00778482"</f>
        <v>00778482</v>
      </c>
      <c r="C103" t="s">
        <v>7</v>
      </c>
    </row>
    <row r="104" spans="1:3" x14ac:dyDescent="0.25">
      <c r="A104">
        <v>98</v>
      </c>
      <c r="B104" t="str">
        <f>"00734326"</f>
        <v>00734326</v>
      </c>
      <c r="C104" t="s">
        <v>7</v>
      </c>
    </row>
    <row r="105" spans="1:3" x14ac:dyDescent="0.25">
      <c r="A105">
        <v>99</v>
      </c>
      <c r="B105" t="str">
        <f>"00530917"</f>
        <v>00530917</v>
      </c>
      <c r="C105" t="s">
        <v>7</v>
      </c>
    </row>
    <row r="106" spans="1:3" x14ac:dyDescent="0.25">
      <c r="A106">
        <v>100</v>
      </c>
      <c r="B106" t="str">
        <f>"201511020033"</f>
        <v>201511020033</v>
      </c>
      <c r="C106" t="s">
        <v>7</v>
      </c>
    </row>
    <row r="107" spans="1:3" x14ac:dyDescent="0.25">
      <c r="A107">
        <v>101</v>
      </c>
      <c r="B107" t="str">
        <f>"00226635"</f>
        <v>00226635</v>
      </c>
      <c r="C107" t="s">
        <v>7</v>
      </c>
    </row>
    <row r="108" spans="1:3" x14ac:dyDescent="0.25">
      <c r="A108">
        <v>102</v>
      </c>
      <c r="B108" t="str">
        <f>"00489562"</f>
        <v>00489562</v>
      </c>
      <c r="C108" t="s">
        <v>7</v>
      </c>
    </row>
    <row r="109" spans="1:3" x14ac:dyDescent="0.25">
      <c r="A109">
        <v>103</v>
      </c>
      <c r="B109" t="str">
        <f>"00519896"</f>
        <v>00519896</v>
      </c>
      <c r="C109" t="s">
        <v>7</v>
      </c>
    </row>
    <row r="110" spans="1:3" x14ac:dyDescent="0.25">
      <c r="A110">
        <v>104</v>
      </c>
      <c r="B110" t="str">
        <f>"201402000218"</f>
        <v>201402000218</v>
      </c>
      <c r="C110" t="s">
        <v>7</v>
      </c>
    </row>
    <row r="111" spans="1:3" x14ac:dyDescent="0.25">
      <c r="A111">
        <v>105</v>
      </c>
      <c r="B111" t="str">
        <f>"00623203"</f>
        <v>00623203</v>
      </c>
      <c r="C111" t="s">
        <v>7</v>
      </c>
    </row>
    <row r="112" spans="1:3" x14ac:dyDescent="0.25">
      <c r="A112">
        <v>106</v>
      </c>
      <c r="B112" t="str">
        <f>"201305000035"</f>
        <v>201305000035</v>
      </c>
      <c r="C112" t="s">
        <v>7</v>
      </c>
    </row>
    <row r="113" spans="1:3" x14ac:dyDescent="0.25">
      <c r="A113">
        <v>107</v>
      </c>
      <c r="B113" t="str">
        <f>"00773941"</f>
        <v>00773941</v>
      </c>
      <c r="C113" t="s">
        <v>7</v>
      </c>
    </row>
    <row r="114" spans="1:3" x14ac:dyDescent="0.25">
      <c r="A114">
        <v>108</v>
      </c>
      <c r="B114" t="str">
        <f>"201306000013"</f>
        <v>201306000013</v>
      </c>
      <c r="C114" t="s">
        <v>7</v>
      </c>
    </row>
    <row r="115" spans="1:3" x14ac:dyDescent="0.25">
      <c r="A115">
        <v>109</v>
      </c>
      <c r="B115" t="str">
        <f>"00778009"</f>
        <v>00778009</v>
      </c>
      <c r="C115" t="s">
        <v>7</v>
      </c>
    </row>
    <row r="116" spans="1:3" x14ac:dyDescent="0.25">
      <c r="A116">
        <v>110</v>
      </c>
      <c r="B116" t="str">
        <f>"00526176"</f>
        <v>00526176</v>
      </c>
      <c r="C116" t="s">
        <v>7</v>
      </c>
    </row>
    <row r="117" spans="1:3" x14ac:dyDescent="0.25">
      <c r="A117">
        <v>111</v>
      </c>
      <c r="B117" t="str">
        <f>"00578612"</f>
        <v>00578612</v>
      </c>
      <c r="C117" t="s">
        <v>7</v>
      </c>
    </row>
    <row r="118" spans="1:3" x14ac:dyDescent="0.25">
      <c r="A118">
        <v>112</v>
      </c>
      <c r="B118" t="str">
        <f>"00775615"</f>
        <v>00775615</v>
      </c>
      <c r="C118" t="s">
        <v>8</v>
      </c>
    </row>
    <row r="119" spans="1:3" x14ac:dyDescent="0.25">
      <c r="A119">
        <v>113</v>
      </c>
      <c r="B119" t="str">
        <f>"201506000184"</f>
        <v>201506000184</v>
      </c>
      <c r="C119" t="s">
        <v>6</v>
      </c>
    </row>
    <row r="120" spans="1:3" x14ac:dyDescent="0.25">
      <c r="A120">
        <v>114</v>
      </c>
      <c r="B120" t="str">
        <f>"201304004120"</f>
        <v>201304004120</v>
      </c>
      <c r="C120" t="s">
        <v>6</v>
      </c>
    </row>
    <row r="121" spans="1:3" x14ac:dyDescent="0.25">
      <c r="A121">
        <v>115</v>
      </c>
      <c r="B121" t="str">
        <f>"201506003446"</f>
        <v>201506003446</v>
      </c>
      <c r="C121" t="s">
        <v>6</v>
      </c>
    </row>
    <row r="122" spans="1:3" x14ac:dyDescent="0.25">
      <c r="A122">
        <v>116</v>
      </c>
      <c r="B122" t="str">
        <f>"201304003223"</f>
        <v>201304003223</v>
      </c>
      <c r="C122" t="s">
        <v>7</v>
      </c>
    </row>
    <row r="123" spans="1:3" x14ac:dyDescent="0.25">
      <c r="A123">
        <v>117</v>
      </c>
      <c r="B123" t="str">
        <f>"00700717"</f>
        <v>00700717</v>
      </c>
      <c r="C123" t="s">
        <v>6</v>
      </c>
    </row>
    <row r="124" spans="1:3" x14ac:dyDescent="0.25">
      <c r="A124">
        <v>118</v>
      </c>
      <c r="B124" t="str">
        <f>"00527180"</f>
        <v>00527180</v>
      </c>
      <c r="C124" t="s">
        <v>7</v>
      </c>
    </row>
    <row r="125" spans="1:3" x14ac:dyDescent="0.25">
      <c r="A125">
        <v>119</v>
      </c>
      <c r="B125" t="str">
        <f>"201402004332"</f>
        <v>201402004332</v>
      </c>
      <c r="C125" t="s">
        <v>7</v>
      </c>
    </row>
    <row r="126" spans="1:3" x14ac:dyDescent="0.25">
      <c r="A126">
        <v>120</v>
      </c>
      <c r="B126" t="str">
        <f>"00556985"</f>
        <v>00556985</v>
      </c>
      <c r="C126" t="s">
        <v>7</v>
      </c>
    </row>
    <row r="127" spans="1:3" x14ac:dyDescent="0.25">
      <c r="A127">
        <v>121</v>
      </c>
      <c r="B127" t="str">
        <f>"200802009920"</f>
        <v>200802009920</v>
      </c>
      <c r="C127" t="s">
        <v>6</v>
      </c>
    </row>
    <row r="128" spans="1:3" x14ac:dyDescent="0.25">
      <c r="A128">
        <v>122</v>
      </c>
      <c r="B128" t="str">
        <f>"00123959"</f>
        <v>00123959</v>
      </c>
      <c r="C128" t="s">
        <v>6</v>
      </c>
    </row>
    <row r="129" spans="1:3" x14ac:dyDescent="0.25">
      <c r="A129">
        <v>123</v>
      </c>
      <c r="B129" t="str">
        <f>"00190656"</f>
        <v>00190656</v>
      </c>
      <c r="C129" t="s">
        <v>8</v>
      </c>
    </row>
    <row r="130" spans="1:3" x14ac:dyDescent="0.25">
      <c r="A130">
        <v>124</v>
      </c>
      <c r="B130" t="str">
        <f>"00779484"</f>
        <v>00779484</v>
      </c>
      <c r="C130" t="s">
        <v>7</v>
      </c>
    </row>
    <row r="131" spans="1:3" x14ac:dyDescent="0.25">
      <c r="A131">
        <v>125</v>
      </c>
      <c r="B131" t="str">
        <f>"00170130"</f>
        <v>00170130</v>
      </c>
      <c r="C131" t="s">
        <v>6</v>
      </c>
    </row>
    <row r="132" spans="1:3" x14ac:dyDescent="0.25">
      <c r="A132">
        <v>126</v>
      </c>
      <c r="B132" t="str">
        <f>"201410000169"</f>
        <v>201410000169</v>
      </c>
      <c r="C132" t="s">
        <v>7</v>
      </c>
    </row>
    <row r="133" spans="1:3" x14ac:dyDescent="0.25">
      <c r="A133">
        <v>127</v>
      </c>
      <c r="B133" t="str">
        <f>"00716917"</f>
        <v>00716917</v>
      </c>
      <c r="C133" t="s">
        <v>6</v>
      </c>
    </row>
    <row r="134" spans="1:3" x14ac:dyDescent="0.25">
      <c r="A134">
        <v>128</v>
      </c>
      <c r="B134" t="str">
        <f>"00197025"</f>
        <v>00197025</v>
      </c>
      <c r="C134" t="s">
        <v>7</v>
      </c>
    </row>
    <row r="135" spans="1:3" x14ac:dyDescent="0.25">
      <c r="A135">
        <v>129</v>
      </c>
      <c r="B135" t="str">
        <f>"00184518"</f>
        <v>00184518</v>
      </c>
      <c r="C135" t="s">
        <v>7</v>
      </c>
    </row>
    <row r="136" spans="1:3" x14ac:dyDescent="0.25">
      <c r="A136">
        <v>130</v>
      </c>
      <c r="B136" t="str">
        <f>"201502002295"</f>
        <v>201502002295</v>
      </c>
      <c r="C136" t="s">
        <v>7</v>
      </c>
    </row>
    <row r="137" spans="1:3" x14ac:dyDescent="0.25">
      <c r="A137">
        <v>131</v>
      </c>
      <c r="B137" t="str">
        <f>"00779772"</f>
        <v>00779772</v>
      </c>
      <c r="C137" t="s">
        <v>7</v>
      </c>
    </row>
    <row r="138" spans="1:3" x14ac:dyDescent="0.25">
      <c r="A138">
        <v>132</v>
      </c>
      <c r="B138" t="str">
        <f>"00456475"</f>
        <v>00456475</v>
      </c>
      <c r="C138" t="s">
        <v>7</v>
      </c>
    </row>
    <row r="139" spans="1:3" x14ac:dyDescent="0.25">
      <c r="A139">
        <v>133</v>
      </c>
      <c r="B139" t="str">
        <f>"00717839"</f>
        <v>00717839</v>
      </c>
      <c r="C139" t="s">
        <v>7</v>
      </c>
    </row>
    <row r="140" spans="1:3" x14ac:dyDescent="0.25">
      <c r="A140">
        <v>134</v>
      </c>
      <c r="B140" t="str">
        <f>"200802008916"</f>
        <v>200802008916</v>
      </c>
      <c r="C140" t="s">
        <v>7</v>
      </c>
    </row>
    <row r="141" spans="1:3" x14ac:dyDescent="0.25">
      <c r="A141">
        <v>135</v>
      </c>
      <c r="B141" t="str">
        <f>"00777637"</f>
        <v>00777637</v>
      </c>
      <c r="C141" t="s">
        <v>6</v>
      </c>
    </row>
    <row r="142" spans="1:3" x14ac:dyDescent="0.25">
      <c r="A142">
        <v>136</v>
      </c>
      <c r="B142" t="str">
        <f>"00779691"</f>
        <v>00779691</v>
      </c>
      <c r="C142" t="s">
        <v>7</v>
      </c>
    </row>
    <row r="143" spans="1:3" x14ac:dyDescent="0.25">
      <c r="A143">
        <v>137</v>
      </c>
      <c r="B143" t="str">
        <f>"00011296"</f>
        <v>00011296</v>
      </c>
      <c r="C143" t="s">
        <v>7</v>
      </c>
    </row>
    <row r="144" spans="1:3" x14ac:dyDescent="0.25">
      <c r="A144">
        <v>138</v>
      </c>
      <c r="B144" t="str">
        <f>"201406006330"</f>
        <v>201406006330</v>
      </c>
      <c r="C144" t="s">
        <v>7</v>
      </c>
    </row>
    <row r="145" spans="1:3" x14ac:dyDescent="0.25">
      <c r="A145">
        <v>139</v>
      </c>
      <c r="B145" t="str">
        <f>"00661878"</f>
        <v>00661878</v>
      </c>
      <c r="C145" t="s">
        <v>7</v>
      </c>
    </row>
    <row r="146" spans="1:3" x14ac:dyDescent="0.25">
      <c r="A146">
        <v>140</v>
      </c>
      <c r="B146" t="str">
        <f>"00776852"</f>
        <v>00776852</v>
      </c>
      <c r="C146" t="s">
        <v>7</v>
      </c>
    </row>
    <row r="147" spans="1:3" x14ac:dyDescent="0.25">
      <c r="A147">
        <v>141</v>
      </c>
      <c r="B147" t="str">
        <f>"00001590"</f>
        <v>00001590</v>
      </c>
      <c r="C147" t="s">
        <v>6</v>
      </c>
    </row>
    <row r="148" spans="1:3" x14ac:dyDescent="0.25">
      <c r="A148">
        <v>142</v>
      </c>
      <c r="B148" t="str">
        <f>"00019201"</f>
        <v>00019201</v>
      </c>
      <c r="C148" t="s">
        <v>6</v>
      </c>
    </row>
    <row r="151" spans="1:3" x14ac:dyDescent="0.25">
      <c r="A151" t="s">
        <v>12</v>
      </c>
    </row>
    <row r="152" spans="1:3" x14ac:dyDescent="0.25">
      <c r="A152" t="s">
        <v>13</v>
      </c>
    </row>
    <row r="153" spans="1:3" x14ac:dyDescent="0.25">
      <c r="A153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4Κ_2021_ΠΕ_ΑΠΟΡΡΙΠΤΕΟΙ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2022-02-16T09:03:39Z</dcterms:created>
  <dcterms:modified xsi:type="dcterms:W3CDTF">2022-02-16T09:03:39Z</dcterms:modified>
</cp:coreProperties>
</file>