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5"/>
  </bookViews>
  <sheets>
    <sheet name="Φύλλο1" sheetId="1" r:id="rId1"/>
    <sheet name="Φύλλο2" sheetId="2" r:id="rId2"/>
    <sheet name="Φύλλο3" sheetId="3" r:id="rId3"/>
  </sheets>
  <calcPr calcId="162913"/>
</workbook>
</file>

<file path=xl/calcChain.xml><?xml version="1.0" encoding="utf-8"?>
<calcChain xmlns="http://schemas.openxmlformats.org/spreadsheetml/2006/main">
  <c r="B148" i="1" l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1" i="1"/>
  <c r="B110" i="1"/>
  <c r="B109" i="1"/>
  <c r="B108" i="1"/>
  <c r="B107" i="1"/>
  <c r="B105" i="1"/>
  <c r="B104" i="1"/>
  <c r="B103" i="1"/>
  <c r="B102" i="1"/>
  <c r="B101" i="1"/>
  <c r="B100" i="1"/>
  <c r="B99" i="1"/>
  <c r="B98" i="1"/>
  <c r="B97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4" i="1"/>
  <c r="B63" i="1"/>
  <c r="B61" i="1"/>
  <c r="B60" i="1"/>
  <c r="B57" i="1"/>
  <c r="B56" i="1"/>
  <c r="B54" i="1"/>
  <c r="B53" i="1"/>
  <c r="B52" i="1"/>
  <c r="B51" i="1"/>
  <c r="B49" i="1"/>
  <c r="B47" i="1"/>
  <c r="B46" i="1"/>
  <c r="B45" i="1"/>
  <c r="B44" i="1"/>
  <c r="B43" i="1"/>
  <c r="B41" i="1"/>
  <c r="B40" i="1"/>
  <c r="B38" i="1"/>
  <c r="B37" i="1"/>
  <c r="B36" i="1"/>
  <c r="B35" i="1"/>
  <c r="B34" i="1"/>
  <c r="B33" i="1"/>
  <c r="B32" i="1"/>
  <c r="B31" i="1"/>
  <c r="B30" i="1"/>
  <c r="B29" i="1"/>
  <c r="B27" i="1"/>
  <c r="B25" i="1"/>
  <c r="B24" i="1"/>
  <c r="B22" i="1"/>
  <c r="B21" i="1"/>
  <c r="B19" i="1"/>
  <c r="B18" i="1"/>
  <c r="B17" i="1"/>
  <c r="B16" i="1"/>
  <c r="B15" i="1"/>
  <c r="B14" i="1"/>
  <c r="B13" i="1"/>
  <c r="B12" i="1"/>
  <c r="B11" i="1"/>
  <c r="B10" i="1"/>
  <c r="B9" i="1"/>
  <c r="B8" i="1"/>
  <c r="B6" i="1"/>
</calcChain>
</file>

<file path=xl/sharedStrings.xml><?xml version="1.0" encoding="utf-8"?>
<sst xmlns="http://schemas.openxmlformats.org/spreadsheetml/2006/main" count="22" uniqueCount="22">
  <si>
    <t>ΑΣΕΠ
Β΄ΔΙΕΥΘΥΝΣΗ ΕΠΙΛΟΓΗΣ ΠΡΟΣΩΠΙΚΟΥ</t>
  </si>
  <si>
    <t>Α/Α</t>
  </si>
  <si>
    <t>ΑΡΙΘΜΟΣ ΜΗΤΡΩΟΥ ΥΠΟΨΗΦΙΟΥ</t>
  </si>
  <si>
    <t>00002761</t>
  </si>
  <si>
    <t>00028377</t>
  </si>
  <si>
    <t>00044497</t>
  </si>
  <si>
    <t>00068029</t>
  </si>
  <si>
    <t>00073260</t>
  </si>
  <si>
    <t>00148304</t>
  </si>
  <si>
    <t>00175883</t>
  </si>
  <si>
    <t>00229145</t>
  </si>
  <si>
    <t>00339150</t>
  </si>
  <si>
    <t>00474341</t>
  </si>
  <si>
    <t>00495709</t>
  </si>
  <si>
    <t>00496319</t>
  </si>
  <si>
    <t>00499840</t>
  </si>
  <si>
    <t>00501652</t>
  </si>
  <si>
    <t>00561852</t>
  </si>
  <si>
    <t>200812000250</t>
  </si>
  <si>
    <t>201406003130</t>
  </si>
  <si>
    <t>201410010174</t>
  </si>
  <si>
    <t xml:space="preserve">ΠΡΟΚΗΡΥΞΗ 7Κ/2019
ΚΑΤΗΓΟΡΙΑ ΤΕΧΝΟΛΟΓΙΚΗΣ  ΕΚΠΑΙΔΕΥΣΗΣ 
ΕΚ ΝΕΟΥ ΠΡΟΣΚΛΗΣΗ ΥΠΟΨΗΦΙΩΝ
ΓΙΑ ΥΠΟΒΟΛΗ ΔΙΚΑΙΟΛΟΓΗΤΙΚΩΝ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</si>
</sst>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"/>
  <sheetViews>
    <sheetView tabSelected="1" workbookViewId="0">
      <selection sqref="A1:B1"/>
    </sheetView>
  </sheetViews>
  <sheetFormatPr defaultRowHeight="15" x14ac:dyDescent="0.25"/>
  <cols>
    <col min="1" max="1" width="8.85546875" style="1"/>
    <col min="2" max="2" width="31.28515625" style="1" customWidth="1"/>
  </cols>
  <sheetData>
    <row r="1" spans="1:2" ht="63" customHeight="1" thickBot="1" x14ac:dyDescent="0.3">
      <c r="A1" s="6" t="s">
        <v>0</v>
      </c>
      <c r="B1" s="7"/>
    </row>
    <row r="2" spans="1:2" ht="15.75" thickBot="1" x14ac:dyDescent="0.3"/>
    <row r="3" spans="1:2" ht="90" customHeight="1" thickBot="1" x14ac:dyDescent="0.3">
      <c r="A3" s="8" t="s">
        <v>21</v>
      </c>
      <c r="B3" s="9"/>
    </row>
    <row r="5" spans="1:2" ht="30" x14ac:dyDescent="0.25">
      <c r="A5" s="2" t="s">
        <v>1</v>
      </c>
      <c r="B5" s="2" t="s">
        <v>2</v>
      </c>
    </row>
    <row r="6" spans="1:2" x14ac:dyDescent="0.25">
      <c r="A6" s="3">
        <v>1</v>
      </c>
      <c r="B6" s="4" t="str">
        <f>"00001976"</f>
        <v>00001976</v>
      </c>
    </row>
    <row r="7" spans="1:2" x14ac:dyDescent="0.25">
      <c r="A7" s="3">
        <v>2</v>
      </c>
      <c r="B7" s="4" t="s">
        <v>3</v>
      </c>
    </row>
    <row r="8" spans="1:2" x14ac:dyDescent="0.25">
      <c r="A8" s="3">
        <v>3</v>
      </c>
      <c r="B8" s="4" t="str">
        <f>"00011229"</f>
        <v>00011229</v>
      </c>
    </row>
    <row r="9" spans="1:2" x14ac:dyDescent="0.25">
      <c r="A9" s="3">
        <v>4</v>
      </c>
      <c r="B9" s="4" t="str">
        <f>"00012575"</f>
        <v>00012575</v>
      </c>
    </row>
    <row r="10" spans="1:2" x14ac:dyDescent="0.25">
      <c r="A10" s="3">
        <v>5</v>
      </c>
      <c r="B10" s="4" t="str">
        <f>"00016133"</f>
        <v>00016133</v>
      </c>
    </row>
    <row r="11" spans="1:2" x14ac:dyDescent="0.25">
      <c r="A11" s="3">
        <v>6</v>
      </c>
      <c r="B11" s="4" t="str">
        <f>"00016344"</f>
        <v>00016344</v>
      </c>
    </row>
    <row r="12" spans="1:2" x14ac:dyDescent="0.25">
      <c r="A12" s="3">
        <v>7</v>
      </c>
      <c r="B12" s="4" t="str">
        <f>"00016532"</f>
        <v>00016532</v>
      </c>
    </row>
    <row r="13" spans="1:2" x14ac:dyDescent="0.25">
      <c r="A13" s="3">
        <v>8</v>
      </c>
      <c r="B13" s="4" t="str">
        <f>"00017353"</f>
        <v>00017353</v>
      </c>
    </row>
    <row r="14" spans="1:2" x14ac:dyDescent="0.25">
      <c r="A14" s="3">
        <v>9</v>
      </c>
      <c r="B14" s="4" t="str">
        <f>"00020786"</f>
        <v>00020786</v>
      </c>
    </row>
    <row r="15" spans="1:2" x14ac:dyDescent="0.25">
      <c r="A15" s="3">
        <v>10</v>
      </c>
      <c r="B15" s="4" t="str">
        <f>"00022450"</f>
        <v>00022450</v>
      </c>
    </row>
    <row r="16" spans="1:2" x14ac:dyDescent="0.25">
      <c r="A16" s="3">
        <v>11</v>
      </c>
      <c r="B16" s="4" t="str">
        <f>"00024679"</f>
        <v>00024679</v>
      </c>
    </row>
    <row r="17" spans="1:2" x14ac:dyDescent="0.25">
      <c r="A17" s="3">
        <v>12</v>
      </c>
      <c r="B17" s="4" t="str">
        <f>"00024888"</f>
        <v>00024888</v>
      </c>
    </row>
    <row r="18" spans="1:2" x14ac:dyDescent="0.25">
      <c r="A18" s="3">
        <v>13</v>
      </c>
      <c r="B18" s="4" t="str">
        <f>"00025042"</f>
        <v>00025042</v>
      </c>
    </row>
    <row r="19" spans="1:2" x14ac:dyDescent="0.25">
      <c r="A19" s="3">
        <v>14</v>
      </c>
      <c r="B19" s="4" t="str">
        <f>"00025189"</f>
        <v>00025189</v>
      </c>
    </row>
    <row r="20" spans="1:2" x14ac:dyDescent="0.25">
      <c r="A20" s="3">
        <v>15</v>
      </c>
      <c r="B20" s="4" t="s">
        <v>4</v>
      </c>
    </row>
    <row r="21" spans="1:2" x14ac:dyDescent="0.25">
      <c r="A21" s="3">
        <v>16</v>
      </c>
      <c r="B21" s="4" t="str">
        <f>"00033022"</f>
        <v>00033022</v>
      </c>
    </row>
    <row r="22" spans="1:2" x14ac:dyDescent="0.25">
      <c r="A22" s="3">
        <v>17</v>
      </c>
      <c r="B22" s="4" t="str">
        <f>"00037071"</f>
        <v>00037071</v>
      </c>
    </row>
    <row r="23" spans="1:2" x14ac:dyDescent="0.25">
      <c r="A23" s="3">
        <v>18</v>
      </c>
      <c r="B23" s="4" t="s">
        <v>5</v>
      </c>
    </row>
    <row r="24" spans="1:2" x14ac:dyDescent="0.25">
      <c r="A24" s="3">
        <v>19</v>
      </c>
      <c r="B24" s="4" t="str">
        <f>"00044652"</f>
        <v>00044652</v>
      </c>
    </row>
    <row r="25" spans="1:2" x14ac:dyDescent="0.25">
      <c r="A25" s="3">
        <v>20</v>
      </c>
      <c r="B25" s="4" t="str">
        <f>"00046042"</f>
        <v>00046042</v>
      </c>
    </row>
    <row r="26" spans="1:2" x14ac:dyDescent="0.25">
      <c r="A26" s="3">
        <v>21</v>
      </c>
      <c r="B26" s="4" t="s">
        <v>6</v>
      </c>
    </row>
    <row r="27" spans="1:2" x14ac:dyDescent="0.25">
      <c r="A27" s="3">
        <v>22</v>
      </c>
      <c r="B27" s="4" t="str">
        <f>"00069522"</f>
        <v>00069522</v>
      </c>
    </row>
    <row r="28" spans="1:2" x14ac:dyDescent="0.25">
      <c r="A28" s="3">
        <v>23</v>
      </c>
      <c r="B28" s="4" t="s">
        <v>7</v>
      </c>
    </row>
    <row r="29" spans="1:2" x14ac:dyDescent="0.25">
      <c r="A29" s="3">
        <v>24</v>
      </c>
      <c r="B29" s="4" t="str">
        <f>"00073677"</f>
        <v>00073677</v>
      </c>
    </row>
    <row r="30" spans="1:2" x14ac:dyDescent="0.25">
      <c r="A30" s="3">
        <v>25</v>
      </c>
      <c r="B30" s="4" t="str">
        <f>"00076356"</f>
        <v>00076356</v>
      </c>
    </row>
    <row r="31" spans="1:2" x14ac:dyDescent="0.25">
      <c r="A31" s="3">
        <v>26</v>
      </c>
      <c r="B31" s="4" t="str">
        <f>"00085726"</f>
        <v>00085726</v>
      </c>
    </row>
    <row r="32" spans="1:2" x14ac:dyDescent="0.25">
      <c r="A32" s="3">
        <v>27</v>
      </c>
      <c r="B32" s="4" t="str">
        <f>"00087943"</f>
        <v>00087943</v>
      </c>
    </row>
    <row r="33" spans="1:2" x14ac:dyDescent="0.25">
      <c r="A33" s="3">
        <v>28</v>
      </c>
      <c r="B33" s="4" t="str">
        <f>"00091214"</f>
        <v>00091214</v>
      </c>
    </row>
    <row r="34" spans="1:2" x14ac:dyDescent="0.25">
      <c r="A34" s="3">
        <v>29</v>
      </c>
      <c r="B34" s="4" t="str">
        <f>"00095789"</f>
        <v>00095789</v>
      </c>
    </row>
    <row r="35" spans="1:2" x14ac:dyDescent="0.25">
      <c r="A35" s="3">
        <v>30</v>
      </c>
      <c r="B35" s="4" t="str">
        <f>"00096498"</f>
        <v>00096498</v>
      </c>
    </row>
    <row r="36" spans="1:2" x14ac:dyDescent="0.25">
      <c r="A36" s="3">
        <v>31</v>
      </c>
      <c r="B36" s="4" t="str">
        <f>"00101600"</f>
        <v>00101600</v>
      </c>
    </row>
    <row r="37" spans="1:2" x14ac:dyDescent="0.25">
      <c r="A37" s="3">
        <v>32</v>
      </c>
      <c r="B37" s="4" t="str">
        <f>"00109274"</f>
        <v>00109274</v>
      </c>
    </row>
    <row r="38" spans="1:2" x14ac:dyDescent="0.25">
      <c r="A38" s="3">
        <v>33</v>
      </c>
      <c r="B38" s="4" t="str">
        <f>"00138311"</f>
        <v>00138311</v>
      </c>
    </row>
    <row r="39" spans="1:2" x14ac:dyDescent="0.25">
      <c r="A39" s="3">
        <v>34</v>
      </c>
      <c r="B39" s="4" t="s">
        <v>8</v>
      </c>
    </row>
    <row r="40" spans="1:2" x14ac:dyDescent="0.25">
      <c r="A40" s="3">
        <v>35</v>
      </c>
      <c r="B40" s="4" t="str">
        <f>"00148504"</f>
        <v>00148504</v>
      </c>
    </row>
    <row r="41" spans="1:2" x14ac:dyDescent="0.25">
      <c r="A41" s="3">
        <v>36</v>
      </c>
      <c r="B41" s="4" t="str">
        <f>"00150188"</f>
        <v>00150188</v>
      </c>
    </row>
    <row r="42" spans="1:2" x14ac:dyDescent="0.25">
      <c r="A42" s="3">
        <v>37</v>
      </c>
      <c r="B42" s="4" t="s">
        <v>9</v>
      </c>
    </row>
    <row r="43" spans="1:2" x14ac:dyDescent="0.25">
      <c r="A43" s="3">
        <v>38</v>
      </c>
      <c r="B43" s="4" t="str">
        <f>"00203598"</f>
        <v>00203598</v>
      </c>
    </row>
    <row r="44" spans="1:2" x14ac:dyDescent="0.25">
      <c r="A44" s="3">
        <v>39</v>
      </c>
      <c r="B44" s="4" t="str">
        <f>"00218009"</f>
        <v>00218009</v>
      </c>
    </row>
    <row r="45" spans="1:2" x14ac:dyDescent="0.25">
      <c r="A45" s="3">
        <v>40</v>
      </c>
      <c r="B45" s="4" t="str">
        <f>"00224490"</f>
        <v>00224490</v>
      </c>
    </row>
    <row r="46" spans="1:2" x14ac:dyDescent="0.25">
      <c r="A46" s="3">
        <v>41</v>
      </c>
      <c r="B46" s="4" t="str">
        <f>"00228024"</f>
        <v>00228024</v>
      </c>
    </row>
    <row r="47" spans="1:2" x14ac:dyDescent="0.25">
      <c r="A47" s="3">
        <v>42</v>
      </c>
      <c r="B47" s="4" t="str">
        <f>"00229079"</f>
        <v>00229079</v>
      </c>
    </row>
    <row r="48" spans="1:2" x14ac:dyDescent="0.25">
      <c r="A48" s="3">
        <v>43</v>
      </c>
      <c r="B48" s="4" t="s">
        <v>10</v>
      </c>
    </row>
    <row r="49" spans="1:2" x14ac:dyDescent="0.25">
      <c r="A49" s="3">
        <v>44</v>
      </c>
      <c r="B49" s="4" t="str">
        <f>"00253684"</f>
        <v>00253684</v>
      </c>
    </row>
    <row r="50" spans="1:2" x14ac:dyDescent="0.25">
      <c r="A50" s="3">
        <v>45</v>
      </c>
      <c r="B50" s="4" t="s">
        <v>11</v>
      </c>
    </row>
    <row r="51" spans="1:2" x14ac:dyDescent="0.25">
      <c r="A51" s="3">
        <v>46</v>
      </c>
      <c r="B51" s="4" t="str">
        <f>"00445527"</f>
        <v>00445527</v>
      </c>
    </row>
    <row r="52" spans="1:2" x14ac:dyDescent="0.25">
      <c r="A52" s="3">
        <v>47</v>
      </c>
      <c r="B52" s="4" t="str">
        <f>"00449390"</f>
        <v>00449390</v>
      </c>
    </row>
    <row r="53" spans="1:2" x14ac:dyDescent="0.25">
      <c r="A53" s="3">
        <v>48</v>
      </c>
      <c r="B53" s="4" t="str">
        <f>"00452772"</f>
        <v>00452772</v>
      </c>
    </row>
    <row r="54" spans="1:2" x14ac:dyDescent="0.25">
      <c r="A54" s="3">
        <v>49</v>
      </c>
      <c r="B54" s="4" t="str">
        <f>"00472525"</f>
        <v>00472525</v>
      </c>
    </row>
    <row r="55" spans="1:2" x14ac:dyDescent="0.25">
      <c r="A55" s="3">
        <v>50</v>
      </c>
      <c r="B55" s="4" t="s">
        <v>12</v>
      </c>
    </row>
    <row r="56" spans="1:2" x14ac:dyDescent="0.25">
      <c r="A56" s="3">
        <v>51</v>
      </c>
      <c r="B56" s="4" t="str">
        <f>"00484153"</f>
        <v>00484153</v>
      </c>
    </row>
    <row r="57" spans="1:2" x14ac:dyDescent="0.25">
      <c r="A57" s="3">
        <v>52</v>
      </c>
      <c r="B57" s="4" t="str">
        <f>"00495443"</f>
        <v>00495443</v>
      </c>
    </row>
    <row r="58" spans="1:2" x14ac:dyDescent="0.25">
      <c r="A58" s="3">
        <v>53</v>
      </c>
      <c r="B58" s="4" t="s">
        <v>13</v>
      </c>
    </row>
    <row r="59" spans="1:2" x14ac:dyDescent="0.25">
      <c r="A59" s="3">
        <v>54</v>
      </c>
      <c r="B59" s="4" t="s">
        <v>14</v>
      </c>
    </row>
    <row r="60" spans="1:2" x14ac:dyDescent="0.25">
      <c r="A60" s="3">
        <v>55</v>
      </c>
      <c r="B60" s="4" t="str">
        <f>"00499307"</f>
        <v>00499307</v>
      </c>
    </row>
    <row r="61" spans="1:2" x14ac:dyDescent="0.25">
      <c r="A61" s="3">
        <v>56</v>
      </c>
      <c r="B61" s="4" t="str">
        <f>"00499331"</f>
        <v>00499331</v>
      </c>
    </row>
    <row r="62" spans="1:2" x14ac:dyDescent="0.25">
      <c r="A62" s="3">
        <v>57</v>
      </c>
      <c r="B62" s="4" t="s">
        <v>15</v>
      </c>
    </row>
    <row r="63" spans="1:2" x14ac:dyDescent="0.25">
      <c r="A63" s="3">
        <v>58</v>
      </c>
      <c r="B63" s="4" t="str">
        <f>"00499884"</f>
        <v>00499884</v>
      </c>
    </row>
    <row r="64" spans="1:2" x14ac:dyDescent="0.25">
      <c r="A64" s="3">
        <v>59</v>
      </c>
      <c r="B64" s="4" t="str">
        <f>"00500217"</f>
        <v>00500217</v>
      </c>
    </row>
    <row r="65" spans="1:2" x14ac:dyDescent="0.25">
      <c r="A65" s="3">
        <v>60</v>
      </c>
      <c r="B65" s="4" t="s">
        <v>16</v>
      </c>
    </row>
    <row r="66" spans="1:2" x14ac:dyDescent="0.25">
      <c r="A66" s="3">
        <v>61</v>
      </c>
      <c r="B66" s="4" t="str">
        <f>"00502140"</f>
        <v>00502140</v>
      </c>
    </row>
    <row r="67" spans="1:2" x14ac:dyDescent="0.25">
      <c r="A67" s="3">
        <v>62</v>
      </c>
      <c r="B67" s="4" t="str">
        <f>"00503731"</f>
        <v>00503731</v>
      </c>
    </row>
    <row r="68" spans="1:2" x14ac:dyDescent="0.25">
      <c r="A68" s="3">
        <v>63</v>
      </c>
      <c r="B68" s="4" t="str">
        <f>"00516442"</f>
        <v>00516442</v>
      </c>
    </row>
    <row r="69" spans="1:2" x14ac:dyDescent="0.25">
      <c r="A69" s="3">
        <v>64</v>
      </c>
      <c r="B69" s="4" t="str">
        <f>"00522142"</f>
        <v>00522142</v>
      </c>
    </row>
    <row r="70" spans="1:2" x14ac:dyDescent="0.25">
      <c r="A70" s="3">
        <v>65</v>
      </c>
      <c r="B70" s="4" t="str">
        <f>"00528237"</f>
        <v>00528237</v>
      </c>
    </row>
    <row r="71" spans="1:2" x14ac:dyDescent="0.25">
      <c r="A71" s="3">
        <v>66</v>
      </c>
      <c r="B71" s="4" t="str">
        <f>"00531415"</f>
        <v>00531415</v>
      </c>
    </row>
    <row r="72" spans="1:2" x14ac:dyDescent="0.25">
      <c r="A72" s="3">
        <v>67</v>
      </c>
      <c r="B72" s="4" t="str">
        <f>"00532255"</f>
        <v>00532255</v>
      </c>
    </row>
    <row r="73" spans="1:2" x14ac:dyDescent="0.25">
      <c r="A73" s="3">
        <v>68</v>
      </c>
      <c r="B73" s="4" t="str">
        <f>"00534376"</f>
        <v>00534376</v>
      </c>
    </row>
    <row r="74" spans="1:2" x14ac:dyDescent="0.25">
      <c r="A74" s="3">
        <v>69</v>
      </c>
      <c r="B74" s="4" t="str">
        <f>"00540255"</f>
        <v>00540255</v>
      </c>
    </row>
    <row r="75" spans="1:2" x14ac:dyDescent="0.25">
      <c r="A75" s="3">
        <v>70</v>
      </c>
      <c r="B75" s="4" t="str">
        <f>"00555006"</f>
        <v>00555006</v>
      </c>
    </row>
    <row r="76" spans="1:2" x14ac:dyDescent="0.25">
      <c r="A76" s="3">
        <v>71</v>
      </c>
      <c r="B76" s="4" t="str">
        <f>"00556188"</f>
        <v>00556188</v>
      </c>
    </row>
    <row r="77" spans="1:2" x14ac:dyDescent="0.25">
      <c r="A77" s="3">
        <v>72</v>
      </c>
      <c r="B77" s="4" t="str">
        <f>"00556298"</f>
        <v>00556298</v>
      </c>
    </row>
    <row r="78" spans="1:2" x14ac:dyDescent="0.25">
      <c r="A78" s="3">
        <v>73</v>
      </c>
      <c r="B78" s="4" t="str">
        <f>"00556958"</f>
        <v>00556958</v>
      </c>
    </row>
    <row r="79" spans="1:2" x14ac:dyDescent="0.25">
      <c r="A79" s="3">
        <v>74</v>
      </c>
      <c r="B79" s="4" t="str">
        <f>"00557854"</f>
        <v>00557854</v>
      </c>
    </row>
    <row r="80" spans="1:2" x14ac:dyDescent="0.25">
      <c r="A80" s="3">
        <v>75</v>
      </c>
      <c r="B80" s="4" t="str">
        <f>"00558538"</f>
        <v>00558538</v>
      </c>
    </row>
    <row r="81" spans="1:2" x14ac:dyDescent="0.25">
      <c r="A81" s="3">
        <v>76</v>
      </c>
      <c r="B81" s="4" t="str">
        <f>"00560661"</f>
        <v>00560661</v>
      </c>
    </row>
    <row r="82" spans="1:2" x14ac:dyDescent="0.25">
      <c r="A82" s="3">
        <v>77</v>
      </c>
      <c r="B82" s="4" t="s">
        <v>17</v>
      </c>
    </row>
    <row r="83" spans="1:2" x14ac:dyDescent="0.25">
      <c r="A83" s="3">
        <v>78</v>
      </c>
      <c r="B83" s="4" t="str">
        <f>"00562018"</f>
        <v>00562018</v>
      </c>
    </row>
    <row r="84" spans="1:2" x14ac:dyDescent="0.25">
      <c r="A84" s="3">
        <v>79</v>
      </c>
      <c r="B84" s="4" t="str">
        <f>"200712000548"</f>
        <v>200712000548</v>
      </c>
    </row>
    <row r="85" spans="1:2" x14ac:dyDescent="0.25">
      <c r="A85" s="3">
        <v>80</v>
      </c>
      <c r="B85" s="4" t="str">
        <f>"200712003546"</f>
        <v>200712003546</v>
      </c>
    </row>
    <row r="86" spans="1:2" x14ac:dyDescent="0.25">
      <c r="A86" s="3">
        <v>81</v>
      </c>
      <c r="B86" s="4" t="str">
        <f>"200712005790"</f>
        <v>200712005790</v>
      </c>
    </row>
    <row r="87" spans="1:2" x14ac:dyDescent="0.25">
      <c r="A87" s="3">
        <v>82</v>
      </c>
      <c r="B87" s="4" t="str">
        <f>"200712006045"</f>
        <v>200712006045</v>
      </c>
    </row>
    <row r="88" spans="1:2" x14ac:dyDescent="0.25">
      <c r="A88" s="3">
        <v>83</v>
      </c>
      <c r="B88" s="4" t="str">
        <f>"200712006136"</f>
        <v>200712006136</v>
      </c>
    </row>
    <row r="89" spans="1:2" x14ac:dyDescent="0.25">
      <c r="A89" s="3">
        <v>84</v>
      </c>
      <c r="B89" s="4" t="str">
        <f>"200801011888"</f>
        <v>200801011888</v>
      </c>
    </row>
    <row r="90" spans="1:2" x14ac:dyDescent="0.25">
      <c r="A90" s="3">
        <v>85</v>
      </c>
      <c r="B90" s="4" t="str">
        <f>"200802004304"</f>
        <v>200802004304</v>
      </c>
    </row>
    <row r="91" spans="1:2" x14ac:dyDescent="0.25">
      <c r="A91" s="3">
        <v>86</v>
      </c>
      <c r="B91" s="4" t="str">
        <f>"200802005167"</f>
        <v>200802005167</v>
      </c>
    </row>
    <row r="92" spans="1:2" x14ac:dyDescent="0.25">
      <c r="A92" s="3">
        <v>87</v>
      </c>
      <c r="B92" s="4" t="str">
        <f>"200802008093"</f>
        <v>200802008093</v>
      </c>
    </row>
    <row r="93" spans="1:2" x14ac:dyDescent="0.25">
      <c r="A93" s="3">
        <v>88</v>
      </c>
      <c r="B93" s="4" t="str">
        <f>"200805001280"</f>
        <v>200805001280</v>
      </c>
    </row>
    <row r="94" spans="1:2" x14ac:dyDescent="0.25">
      <c r="A94" s="3">
        <v>89</v>
      </c>
      <c r="B94" s="4" t="str">
        <f>"200808000401"</f>
        <v>200808000401</v>
      </c>
    </row>
    <row r="95" spans="1:2" x14ac:dyDescent="0.25">
      <c r="A95" s="3">
        <v>90</v>
      </c>
      <c r="B95" s="4" t="str">
        <f>"200811000638"</f>
        <v>200811000638</v>
      </c>
    </row>
    <row r="96" spans="1:2" x14ac:dyDescent="0.25">
      <c r="A96" s="3">
        <v>91</v>
      </c>
      <c r="B96" s="4" t="s">
        <v>18</v>
      </c>
    </row>
    <row r="97" spans="1:2" x14ac:dyDescent="0.25">
      <c r="A97" s="3">
        <v>92</v>
      </c>
      <c r="B97" s="4" t="str">
        <f>"200903000169"</f>
        <v>200903000169</v>
      </c>
    </row>
    <row r="98" spans="1:2" x14ac:dyDescent="0.25">
      <c r="A98" s="3">
        <v>93</v>
      </c>
      <c r="B98" s="4" t="str">
        <f>"201103000309"</f>
        <v>201103000309</v>
      </c>
    </row>
    <row r="99" spans="1:2" x14ac:dyDescent="0.25">
      <c r="A99" s="3">
        <v>94</v>
      </c>
      <c r="B99" s="4" t="str">
        <f>"201402001836"</f>
        <v>201402001836</v>
      </c>
    </row>
    <row r="100" spans="1:2" x14ac:dyDescent="0.25">
      <c r="A100" s="3">
        <v>95</v>
      </c>
      <c r="B100" s="4" t="str">
        <f>"201402003025"</f>
        <v>201402003025</v>
      </c>
    </row>
    <row r="101" spans="1:2" x14ac:dyDescent="0.25">
      <c r="A101" s="3">
        <v>96</v>
      </c>
      <c r="B101" s="4" t="str">
        <f>"201402008762"</f>
        <v>201402008762</v>
      </c>
    </row>
    <row r="102" spans="1:2" x14ac:dyDescent="0.25">
      <c r="A102" s="3">
        <v>97</v>
      </c>
      <c r="B102" s="4" t="str">
        <f>"201405000960"</f>
        <v>201405000960</v>
      </c>
    </row>
    <row r="103" spans="1:2" x14ac:dyDescent="0.25">
      <c r="A103" s="3">
        <v>98</v>
      </c>
      <c r="B103" s="4" t="str">
        <f>"201405002255"</f>
        <v>201405002255</v>
      </c>
    </row>
    <row r="104" spans="1:2" x14ac:dyDescent="0.25">
      <c r="A104" s="3">
        <v>99</v>
      </c>
      <c r="B104" s="4" t="str">
        <f>"201406001151"</f>
        <v>201406001151</v>
      </c>
    </row>
    <row r="105" spans="1:2" x14ac:dyDescent="0.25">
      <c r="A105" s="3">
        <v>100</v>
      </c>
      <c r="B105" s="4" t="str">
        <f>"201406001311"</f>
        <v>201406001311</v>
      </c>
    </row>
    <row r="106" spans="1:2" x14ac:dyDescent="0.25">
      <c r="A106" s="3">
        <v>101</v>
      </c>
      <c r="B106" s="4" t="s">
        <v>19</v>
      </c>
    </row>
    <row r="107" spans="1:2" x14ac:dyDescent="0.25">
      <c r="A107" s="3">
        <v>102</v>
      </c>
      <c r="B107" s="4" t="str">
        <f>"201406005211"</f>
        <v>201406005211</v>
      </c>
    </row>
    <row r="108" spans="1:2" x14ac:dyDescent="0.25">
      <c r="A108" s="3">
        <v>103</v>
      </c>
      <c r="B108" s="4" t="str">
        <f>"201406007422"</f>
        <v>201406007422</v>
      </c>
    </row>
    <row r="109" spans="1:2" x14ac:dyDescent="0.25">
      <c r="A109" s="3">
        <v>104</v>
      </c>
      <c r="B109" s="4" t="str">
        <f>"201406013029"</f>
        <v>201406013029</v>
      </c>
    </row>
    <row r="110" spans="1:2" x14ac:dyDescent="0.25">
      <c r="A110" s="3">
        <v>105</v>
      </c>
      <c r="B110" s="4" t="str">
        <f>"201406014292"</f>
        <v>201406014292</v>
      </c>
    </row>
    <row r="111" spans="1:2" x14ac:dyDescent="0.25">
      <c r="A111" s="3">
        <v>106</v>
      </c>
      <c r="B111" s="4" t="str">
        <f>"201406015865"</f>
        <v>201406015865</v>
      </c>
    </row>
    <row r="112" spans="1:2" x14ac:dyDescent="0.25">
      <c r="A112" s="3">
        <v>107</v>
      </c>
      <c r="B112" s="4" t="s">
        <v>20</v>
      </c>
    </row>
    <row r="113" spans="1:2" x14ac:dyDescent="0.25">
      <c r="A113" s="3">
        <v>108</v>
      </c>
      <c r="B113" s="4" t="str">
        <f>"201411000381"</f>
        <v>201411000381</v>
      </c>
    </row>
    <row r="114" spans="1:2" x14ac:dyDescent="0.25">
      <c r="A114" s="3">
        <v>109</v>
      </c>
      <c r="B114" s="4" t="str">
        <f>"201412005190"</f>
        <v>201412005190</v>
      </c>
    </row>
    <row r="115" spans="1:2" x14ac:dyDescent="0.25">
      <c r="A115" s="3">
        <v>110</v>
      </c>
      <c r="B115" s="4" t="str">
        <f>"201504001846"</f>
        <v>201504001846</v>
      </c>
    </row>
    <row r="116" spans="1:2" x14ac:dyDescent="0.25">
      <c r="A116" s="3">
        <v>111</v>
      </c>
      <c r="B116" s="4" t="str">
        <f>"201506003404"</f>
        <v>201506003404</v>
      </c>
    </row>
    <row r="117" spans="1:2" x14ac:dyDescent="0.25">
      <c r="A117" s="3">
        <v>112</v>
      </c>
      <c r="B117" s="4" t="str">
        <f>"201506004431"</f>
        <v>201506004431</v>
      </c>
    </row>
    <row r="118" spans="1:2" x14ac:dyDescent="0.25">
      <c r="A118" s="3">
        <v>113</v>
      </c>
      <c r="B118" s="4" t="str">
        <f>"201510001880"</f>
        <v>201510001880</v>
      </c>
    </row>
    <row r="119" spans="1:2" x14ac:dyDescent="0.25">
      <c r="A119" s="3">
        <v>114</v>
      </c>
      <c r="B119" s="4" t="str">
        <f>"201510004532"</f>
        <v>201510004532</v>
      </c>
    </row>
    <row r="120" spans="1:2" x14ac:dyDescent="0.25">
      <c r="A120" s="3">
        <v>115</v>
      </c>
      <c r="B120" s="4" t="str">
        <f>"201511005751"</f>
        <v>201511005751</v>
      </c>
    </row>
    <row r="121" spans="1:2" x14ac:dyDescent="0.25">
      <c r="A121" s="3">
        <v>116</v>
      </c>
      <c r="B121" s="4" t="str">
        <f>"201511005860"</f>
        <v>201511005860</v>
      </c>
    </row>
    <row r="122" spans="1:2" x14ac:dyDescent="0.25">
      <c r="A122" s="3">
        <v>117</v>
      </c>
      <c r="B122" s="4" t="str">
        <f>"201511007673"</f>
        <v>201511007673</v>
      </c>
    </row>
    <row r="123" spans="1:2" x14ac:dyDescent="0.25">
      <c r="A123" s="3">
        <v>118</v>
      </c>
      <c r="B123" s="4" t="str">
        <f>"201511012145"</f>
        <v>201511012145</v>
      </c>
    </row>
    <row r="124" spans="1:2" x14ac:dyDescent="0.25">
      <c r="A124" s="3">
        <v>119</v>
      </c>
      <c r="B124" s="4" t="str">
        <f>"201511012622"</f>
        <v>201511012622</v>
      </c>
    </row>
    <row r="125" spans="1:2" x14ac:dyDescent="0.25">
      <c r="A125" s="3">
        <v>120</v>
      </c>
      <c r="B125" s="4" t="str">
        <f>"201511018104"</f>
        <v>201511018104</v>
      </c>
    </row>
    <row r="126" spans="1:2" x14ac:dyDescent="0.25">
      <c r="A126" s="3">
        <v>121</v>
      </c>
      <c r="B126" s="4" t="str">
        <f>"201511018757"</f>
        <v>201511018757</v>
      </c>
    </row>
    <row r="127" spans="1:2" x14ac:dyDescent="0.25">
      <c r="A127" s="3">
        <v>122</v>
      </c>
      <c r="B127" s="4" t="str">
        <f>"201511019646"</f>
        <v>201511019646</v>
      </c>
    </row>
    <row r="128" spans="1:2" x14ac:dyDescent="0.25">
      <c r="A128" s="3">
        <v>123</v>
      </c>
      <c r="B128" s="4" t="str">
        <f>"201511020265"</f>
        <v>201511020265</v>
      </c>
    </row>
    <row r="129" spans="1:2" x14ac:dyDescent="0.25">
      <c r="A129" s="3">
        <v>124</v>
      </c>
      <c r="B129" s="4" t="str">
        <f>"201511022435"</f>
        <v>201511022435</v>
      </c>
    </row>
    <row r="130" spans="1:2" x14ac:dyDescent="0.25">
      <c r="A130" s="3">
        <v>125</v>
      </c>
      <c r="B130" s="4" t="str">
        <f>"201511024929"</f>
        <v>201511024929</v>
      </c>
    </row>
    <row r="131" spans="1:2" x14ac:dyDescent="0.25">
      <c r="A131" s="3">
        <v>126</v>
      </c>
      <c r="B131" s="4" t="str">
        <f>"201511027984"</f>
        <v>201511027984</v>
      </c>
    </row>
    <row r="132" spans="1:2" x14ac:dyDescent="0.25">
      <c r="A132" s="3">
        <v>127</v>
      </c>
      <c r="B132" s="4" t="str">
        <f>"201511028233"</f>
        <v>201511028233</v>
      </c>
    </row>
    <row r="133" spans="1:2" x14ac:dyDescent="0.25">
      <c r="A133" s="3">
        <v>128</v>
      </c>
      <c r="B133" s="4" t="str">
        <f>"201511030505"</f>
        <v>201511030505</v>
      </c>
    </row>
    <row r="134" spans="1:2" x14ac:dyDescent="0.25">
      <c r="A134" s="3">
        <v>129</v>
      </c>
      <c r="B134" s="4" t="str">
        <f>"201511030845"</f>
        <v>201511030845</v>
      </c>
    </row>
    <row r="135" spans="1:2" x14ac:dyDescent="0.25">
      <c r="A135" s="3">
        <v>130</v>
      </c>
      <c r="B135" s="4" t="str">
        <f>"201511033449"</f>
        <v>201511033449</v>
      </c>
    </row>
    <row r="136" spans="1:2" x14ac:dyDescent="0.25">
      <c r="A136" s="3">
        <v>131</v>
      </c>
      <c r="B136" s="4" t="str">
        <f>"201511034285"</f>
        <v>201511034285</v>
      </c>
    </row>
    <row r="137" spans="1:2" x14ac:dyDescent="0.25">
      <c r="A137" s="3">
        <v>132</v>
      </c>
      <c r="B137" s="4" t="str">
        <f>"201511034948"</f>
        <v>201511034948</v>
      </c>
    </row>
    <row r="138" spans="1:2" x14ac:dyDescent="0.25">
      <c r="A138" s="3">
        <v>133</v>
      </c>
      <c r="B138" s="4" t="str">
        <f>"201511038204"</f>
        <v>201511038204</v>
      </c>
    </row>
    <row r="139" spans="1:2" x14ac:dyDescent="0.25">
      <c r="A139" s="3">
        <v>134</v>
      </c>
      <c r="B139" s="4" t="str">
        <f>"201511038206"</f>
        <v>201511038206</v>
      </c>
    </row>
    <row r="140" spans="1:2" x14ac:dyDescent="0.25">
      <c r="A140" s="3">
        <v>135</v>
      </c>
      <c r="B140" s="4" t="str">
        <f>"201511038531"</f>
        <v>201511038531</v>
      </c>
    </row>
    <row r="141" spans="1:2" x14ac:dyDescent="0.25">
      <c r="A141" s="3">
        <v>136</v>
      </c>
      <c r="B141" s="4" t="str">
        <f>"201511038686"</f>
        <v>201511038686</v>
      </c>
    </row>
    <row r="142" spans="1:2" x14ac:dyDescent="0.25">
      <c r="A142" s="3">
        <v>137</v>
      </c>
      <c r="B142" s="4" t="str">
        <f>"201511039792"</f>
        <v>201511039792</v>
      </c>
    </row>
    <row r="143" spans="1:2" x14ac:dyDescent="0.25">
      <c r="A143" s="3">
        <v>138</v>
      </c>
      <c r="B143" s="4" t="str">
        <f>"201511040088"</f>
        <v>201511040088</v>
      </c>
    </row>
    <row r="144" spans="1:2" x14ac:dyDescent="0.25">
      <c r="A144" s="3">
        <v>139</v>
      </c>
      <c r="B144" s="4" t="str">
        <f>"201511042337"</f>
        <v>201511042337</v>
      </c>
    </row>
    <row r="145" spans="1:2" x14ac:dyDescent="0.25">
      <c r="A145" s="3">
        <v>140</v>
      </c>
      <c r="B145" s="4" t="str">
        <f>"201512000043"</f>
        <v>201512000043</v>
      </c>
    </row>
    <row r="146" spans="1:2" x14ac:dyDescent="0.25">
      <c r="A146" s="3">
        <v>141</v>
      </c>
      <c r="B146" s="4" t="str">
        <f>"201512000542"</f>
        <v>201512000542</v>
      </c>
    </row>
    <row r="147" spans="1:2" x14ac:dyDescent="0.25">
      <c r="A147" s="3">
        <v>142</v>
      </c>
      <c r="B147" s="4" t="str">
        <f>"201512004741"</f>
        <v>201512004741</v>
      </c>
    </row>
    <row r="148" spans="1:2" x14ac:dyDescent="0.25">
      <c r="A148" s="3">
        <v>143</v>
      </c>
      <c r="B148" s="4" t="str">
        <f>"201601001171"</f>
        <v>201601001171</v>
      </c>
    </row>
    <row r="149" spans="1:2" x14ac:dyDescent="0.25">
      <c r="B149" s="5"/>
    </row>
  </sheetData>
  <mergeCells count="2">
    <mergeCell ref="A1:B1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2022-04-13T11:00:17Z</dcterms:modified>
</cp:coreProperties>
</file>