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11Κ_2021_ΠΡΟΣ_ΕΥΡΥ_ΝΑΙ\ΠΕ\"/>
    </mc:Choice>
  </mc:AlternateContent>
  <bookViews>
    <workbookView xWindow="0" yWindow="0" windowWidth="28800" windowHeight="12300"/>
  </bookViews>
  <sheets>
    <sheet name="11Κ_2021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B10" i="1"/>
  <c r="C10" i="1"/>
  <c r="B11" i="1"/>
  <c r="C11" i="1"/>
  <c r="B12" i="1"/>
  <c r="B13" i="1"/>
  <c r="B14" i="1"/>
  <c r="B15" i="1"/>
  <c r="C15" i="1"/>
  <c r="B16" i="1"/>
  <c r="C16" i="1"/>
  <c r="B17" i="1"/>
  <c r="B18" i="1"/>
  <c r="B19" i="1"/>
  <c r="B20" i="1"/>
  <c r="C20" i="1"/>
  <c r="B21" i="1"/>
  <c r="C21" i="1"/>
  <c r="B22" i="1"/>
  <c r="C22" i="1"/>
  <c r="B23" i="1"/>
  <c r="B24" i="1"/>
  <c r="B25" i="1"/>
  <c r="B26" i="1"/>
  <c r="C26" i="1"/>
  <c r="B27" i="1"/>
  <c r="B28" i="1"/>
  <c r="C28" i="1"/>
  <c r="B29" i="1"/>
  <c r="B30" i="1"/>
  <c r="B31" i="1"/>
  <c r="C31" i="1"/>
  <c r="B32" i="1"/>
  <c r="B33" i="1"/>
  <c r="B34" i="1"/>
  <c r="C34" i="1"/>
  <c r="B35" i="1"/>
  <c r="B36" i="1"/>
  <c r="B37" i="1"/>
  <c r="B38" i="1"/>
  <c r="C38" i="1"/>
  <c r="B39" i="1"/>
  <c r="B40" i="1"/>
  <c r="B41" i="1"/>
  <c r="B42" i="1"/>
  <c r="B43" i="1"/>
  <c r="C43" i="1"/>
  <c r="B44" i="1"/>
  <c r="C44" i="1"/>
  <c r="B45" i="1"/>
  <c r="C45" i="1"/>
  <c r="B46" i="1"/>
  <c r="B47" i="1"/>
  <c r="B48" i="1"/>
  <c r="B49" i="1"/>
  <c r="B50" i="1"/>
  <c r="B51" i="1"/>
  <c r="C51" i="1"/>
  <c r="B52" i="1"/>
  <c r="B53" i="1"/>
  <c r="B54" i="1"/>
  <c r="C54" i="1"/>
  <c r="B55" i="1"/>
  <c r="B56" i="1"/>
  <c r="C56" i="1"/>
  <c r="B57" i="1"/>
  <c r="C57" i="1"/>
  <c r="B58" i="1"/>
  <c r="B59" i="1"/>
  <c r="C59" i="1"/>
  <c r="B60" i="1"/>
  <c r="C60" i="1"/>
  <c r="B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B73" i="1"/>
  <c r="B74" i="1"/>
  <c r="B75" i="1"/>
  <c r="B76" i="1"/>
  <c r="B77" i="1"/>
  <c r="B78" i="1"/>
  <c r="C78" i="1"/>
  <c r="B79" i="1"/>
  <c r="C79" i="1"/>
</calcChain>
</file>

<file path=xl/sharedStrings.xml><?xml version="1.0" encoding="utf-8"?>
<sst xmlns="http://schemas.openxmlformats.org/spreadsheetml/2006/main" count="47" uniqueCount="17">
  <si>
    <t>ΠΛΗΡΩΣΗ ΘΕΣΕΩΝ ΜΕ ΣΕΙΡΑ ΠΡΟΤΕΡΑΙΟΤΗΤΑΣ (ΑΡΘΡΟ 18/Ν. 2190/1994) ΠΡΟΚΗΡΥΞΗ 11Κ/2021/25/11/2021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</si>
  <si>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</si>
  <si>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</si>
  <si>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</si>
  <si>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</si>
  <si>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</si>
  <si>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ΑΠΟΔΕΚΤΟΥ, ΣΥΜΦΩΝΑ ΜΕ ΤΗΝ ΠΡΟΚΗΡΥΞΗ, ΒΑΣΙΚΟΥ ΤΙΤΛΟΥ ΣΠΟΥΔΩΝ (ΕΛΛΕΙΨΗ ΤΙΤΛΟΥ)</t>
  </si>
  <si>
    <t>ΜΗ ΥΠΟΒΟΛΗ ΔΙΚΑΙΟΛΟΓΗΤΙΚΩΝ</t>
  </si>
  <si>
    <t>ΕΛΛΕΙΨΗ ΤΙΤΛΟΥ, 001</t>
  </si>
  <si>
    <t>ΜΗ ΥΠΟΒΟΛΗ ΔΙΚΑΙΟΛΟΓΗΤΙΚΩΝ, ΠΑΡΑΒΟΛΟ ΔΕΣΜΕΥΜΕΝΟ Σ΄ ΑΛΛΗ ΠΡΟΚΗΡΥΞΗ</t>
  </si>
  <si>
    <t>ΜΗ ΚΑΤΑΒΟΛΗ ΠΑΡΑΒΟΛΟΥ</t>
  </si>
  <si>
    <t>ΕΛΛΕΙΨΗ ΤΙΤΛΟΥ, 004, 021</t>
  </si>
  <si>
    <t>ΜΗ ΚΑΤΑΒΟΛΗ ΠΑΡΑΒΟΛΟΥ, ΜΗ ΥΠΟΒΟΛΗ ΔΙΚΑΙΟΛΟΓΗΤΙΚΩΝ</t>
  </si>
  <si>
    <t>ΕΛΛΕΙΨΗ ΤΙΤΛΟΥ, 021</t>
  </si>
  <si>
    <t>ΕΛΛΕΙΨΗ ΤΙΤΛΟΥ, 001, 021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</si>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</sst>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"00186904"</f>
        <v>00186904</v>
      </c>
      <c r="C7" t="str">
        <f>"021"</f>
        <v>021</v>
      </c>
    </row>
    <row r="8" spans="1:3" x14ac:dyDescent="0.25">
      <c r="A8">
        <v>2</v>
      </c>
      <c r="B8" t="str">
        <f>"00424959"</f>
        <v>00424959</v>
      </c>
      <c r="C8" t="str">
        <f>"021"</f>
        <v>021</v>
      </c>
    </row>
    <row r="9" spans="1:3" x14ac:dyDescent="0.25">
      <c r="A9">
        <v>3</v>
      </c>
      <c r="B9" t="str">
        <f>"00601595"</f>
        <v>00601595</v>
      </c>
      <c r="C9" t="s">
        <v>6</v>
      </c>
    </row>
    <row r="10" spans="1:3" x14ac:dyDescent="0.25">
      <c r="A10">
        <v>4</v>
      </c>
      <c r="B10" t="str">
        <f>"00018158"</f>
        <v>00018158</v>
      </c>
      <c r="C10" t="str">
        <f>"021"</f>
        <v>021</v>
      </c>
    </row>
    <row r="11" spans="1:3" x14ac:dyDescent="0.25">
      <c r="A11">
        <v>5</v>
      </c>
      <c r="B11" t="str">
        <f>"00749171"</f>
        <v>00749171</v>
      </c>
      <c r="C11" t="str">
        <f>"021"</f>
        <v>021</v>
      </c>
    </row>
    <row r="12" spans="1:3" x14ac:dyDescent="0.25">
      <c r="A12">
        <v>6</v>
      </c>
      <c r="B12" t="str">
        <f>"00643522"</f>
        <v>00643522</v>
      </c>
      <c r="C12" t="s">
        <v>6</v>
      </c>
    </row>
    <row r="13" spans="1:3" x14ac:dyDescent="0.25">
      <c r="A13">
        <v>7</v>
      </c>
      <c r="B13" t="str">
        <f>"00626559"</f>
        <v>00626559</v>
      </c>
      <c r="C13" t="s">
        <v>7</v>
      </c>
    </row>
    <row r="14" spans="1:3" x14ac:dyDescent="0.25">
      <c r="A14">
        <v>8</v>
      </c>
      <c r="B14" t="str">
        <f>"00559934"</f>
        <v>00559934</v>
      </c>
      <c r="C14" t="s">
        <v>6</v>
      </c>
    </row>
    <row r="15" spans="1:3" x14ac:dyDescent="0.25">
      <c r="A15">
        <v>9</v>
      </c>
      <c r="B15" t="str">
        <f>"00273170"</f>
        <v>00273170</v>
      </c>
      <c r="C15" t="str">
        <f>"021"</f>
        <v>021</v>
      </c>
    </row>
    <row r="16" spans="1:3" x14ac:dyDescent="0.25">
      <c r="A16">
        <v>10</v>
      </c>
      <c r="B16" t="str">
        <f>"00608302"</f>
        <v>00608302</v>
      </c>
      <c r="C16" t="str">
        <f>"001"</f>
        <v>001</v>
      </c>
    </row>
    <row r="17" spans="1:3" x14ac:dyDescent="0.25">
      <c r="A17">
        <v>11</v>
      </c>
      <c r="B17" t="str">
        <f>"00641919"</f>
        <v>00641919</v>
      </c>
      <c r="C17" t="s">
        <v>8</v>
      </c>
    </row>
    <row r="18" spans="1:3" x14ac:dyDescent="0.25">
      <c r="A18">
        <v>12</v>
      </c>
      <c r="B18" t="str">
        <f>"00484215"</f>
        <v>00484215</v>
      </c>
      <c r="C18" t="s">
        <v>9</v>
      </c>
    </row>
    <row r="19" spans="1:3" x14ac:dyDescent="0.25">
      <c r="A19">
        <v>13</v>
      </c>
      <c r="B19" t="str">
        <f>"00814785"</f>
        <v>00814785</v>
      </c>
      <c r="C19" t="s">
        <v>10</v>
      </c>
    </row>
    <row r="20" spans="1:3" x14ac:dyDescent="0.25">
      <c r="A20">
        <v>14</v>
      </c>
      <c r="B20" t="str">
        <f>"00459534"</f>
        <v>00459534</v>
      </c>
      <c r="C20" t="str">
        <f>"021"</f>
        <v>021</v>
      </c>
    </row>
    <row r="21" spans="1:3" x14ac:dyDescent="0.25">
      <c r="A21">
        <v>15</v>
      </c>
      <c r="B21" t="str">
        <f>"201506002628"</f>
        <v>201506002628</v>
      </c>
      <c r="C21" t="str">
        <f>"021"</f>
        <v>021</v>
      </c>
    </row>
    <row r="22" spans="1:3" x14ac:dyDescent="0.25">
      <c r="A22">
        <v>16</v>
      </c>
      <c r="B22" t="str">
        <f>"200802004568"</f>
        <v>200802004568</v>
      </c>
      <c r="C22" t="str">
        <f>"021"</f>
        <v>021</v>
      </c>
    </row>
    <row r="23" spans="1:3" x14ac:dyDescent="0.25">
      <c r="A23">
        <v>17</v>
      </c>
      <c r="B23" t="str">
        <f>"00717975"</f>
        <v>00717975</v>
      </c>
      <c r="C23" t="s">
        <v>10</v>
      </c>
    </row>
    <row r="24" spans="1:3" x14ac:dyDescent="0.25">
      <c r="A24">
        <v>18</v>
      </c>
      <c r="B24" t="str">
        <f>"00545268"</f>
        <v>00545268</v>
      </c>
      <c r="C24" t="s">
        <v>11</v>
      </c>
    </row>
    <row r="25" spans="1:3" x14ac:dyDescent="0.25">
      <c r="A25">
        <v>19</v>
      </c>
      <c r="B25" t="str">
        <f>"00757161"</f>
        <v>00757161</v>
      </c>
      <c r="C25" t="s">
        <v>6</v>
      </c>
    </row>
    <row r="26" spans="1:3" x14ac:dyDescent="0.25">
      <c r="A26">
        <v>20</v>
      </c>
      <c r="B26" t="str">
        <f>"00786687"</f>
        <v>00786687</v>
      </c>
      <c r="C26" t="str">
        <f>"021"</f>
        <v>021</v>
      </c>
    </row>
    <row r="27" spans="1:3" x14ac:dyDescent="0.25">
      <c r="A27">
        <v>21</v>
      </c>
      <c r="B27" t="str">
        <f>"00605293"</f>
        <v>00605293</v>
      </c>
      <c r="C27" t="s">
        <v>6</v>
      </c>
    </row>
    <row r="28" spans="1:3" x14ac:dyDescent="0.25">
      <c r="A28">
        <v>22</v>
      </c>
      <c r="B28" t="str">
        <f>"00484122"</f>
        <v>00484122</v>
      </c>
      <c r="C28" t="str">
        <f>"021"</f>
        <v>021</v>
      </c>
    </row>
    <row r="29" spans="1:3" x14ac:dyDescent="0.25">
      <c r="A29">
        <v>23</v>
      </c>
      <c r="B29" t="str">
        <f>"201511039194"</f>
        <v>201511039194</v>
      </c>
      <c r="C29" t="s">
        <v>7</v>
      </c>
    </row>
    <row r="30" spans="1:3" x14ac:dyDescent="0.25">
      <c r="A30">
        <v>24</v>
      </c>
      <c r="B30" t="str">
        <f>"201511023556"</f>
        <v>201511023556</v>
      </c>
      <c r="C30" t="s">
        <v>7</v>
      </c>
    </row>
    <row r="31" spans="1:3" x14ac:dyDescent="0.25">
      <c r="A31">
        <v>25</v>
      </c>
      <c r="B31" t="str">
        <f>"201504003068"</f>
        <v>201504003068</v>
      </c>
      <c r="C31" t="str">
        <f>"021"</f>
        <v>021</v>
      </c>
    </row>
    <row r="32" spans="1:3" x14ac:dyDescent="0.25">
      <c r="A32">
        <v>26</v>
      </c>
      <c r="B32" t="str">
        <f>"00820421"</f>
        <v>00820421</v>
      </c>
      <c r="C32" t="s">
        <v>7</v>
      </c>
    </row>
    <row r="33" spans="1:3" x14ac:dyDescent="0.25">
      <c r="A33">
        <v>27</v>
      </c>
      <c r="B33" t="str">
        <f>"201304006272"</f>
        <v>201304006272</v>
      </c>
      <c r="C33" t="s">
        <v>12</v>
      </c>
    </row>
    <row r="34" spans="1:3" x14ac:dyDescent="0.25">
      <c r="A34">
        <v>28</v>
      </c>
      <c r="B34" t="str">
        <f>"00820917"</f>
        <v>00820917</v>
      </c>
      <c r="C34" t="str">
        <f>"001"</f>
        <v>001</v>
      </c>
    </row>
    <row r="35" spans="1:3" x14ac:dyDescent="0.25">
      <c r="A35">
        <v>29</v>
      </c>
      <c r="B35" t="str">
        <f>"00618776"</f>
        <v>00618776</v>
      </c>
      <c r="C35" t="s">
        <v>6</v>
      </c>
    </row>
    <row r="36" spans="1:3" x14ac:dyDescent="0.25">
      <c r="A36">
        <v>30</v>
      </c>
      <c r="B36" t="str">
        <f>"00784989"</f>
        <v>00784989</v>
      </c>
      <c r="C36" t="s">
        <v>6</v>
      </c>
    </row>
    <row r="37" spans="1:3" x14ac:dyDescent="0.25">
      <c r="A37">
        <v>31</v>
      </c>
      <c r="B37" t="str">
        <f>"00820442"</f>
        <v>00820442</v>
      </c>
      <c r="C37" t="s">
        <v>7</v>
      </c>
    </row>
    <row r="38" spans="1:3" x14ac:dyDescent="0.25">
      <c r="A38">
        <v>32</v>
      </c>
      <c r="B38" t="str">
        <f>"200801004582"</f>
        <v>200801004582</v>
      </c>
      <c r="C38" t="str">
        <f>"021"</f>
        <v>021</v>
      </c>
    </row>
    <row r="39" spans="1:3" x14ac:dyDescent="0.25">
      <c r="A39">
        <v>33</v>
      </c>
      <c r="B39" t="str">
        <f>"201511015082"</f>
        <v>201511015082</v>
      </c>
      <c r="C39" t="s">
        <v>12</v>
      </c>
    </row>
    <row r="40" spans="1:3" x14ac:dyDescent="0.25">
      <c r="A40">
        <v>34</v>
      </c>
      <c r="B40" t="str">
        <f>"00821585"</f>
        <v>00821585</v>
      </c>
      <c r="C40" t="s">
        <v>13</v>
      </c>
    </row>
    <row r="41" spans="1:3" x14ac:dyDescent="0.25">
      <c r="A41">
        <v>35</v>
      </c>
      <c r="B41" t="str">
        <f>"00468442"</f>
        <v>00468442</v>
      </c>
      <c r="C41" t="s">
        <v>6</v>
      </c>
    </row>
    <row r="42" spans="1:3" x14ac:dyDescent="0.25">
      <c r="A42">
        <v>36</v>
      </c>
      <c r="B42" t="str">
        <f>"00820858"</f>
        <v>00820858</v>
      </c>
      <c r="C42" t="s">
        <v>6</v>
      </c>
    </row>
    <row r="43" spans="1:3" x14ac:dyDescent="0.25">
      <c r="A43">
        <v>37</v>
      </c>
      <c r="B43" t="str">
        <f>"201504004895"</f>
        <v>201504004895</v>
      </c>
      <c r="C43" t="str">
        <f>"021"</f>
        <v>021</v>
      </c>
    </row>
    <row r="44" spans="1:3" x14ac:dyDescent="0.25">
      <c r="A44">
        <v>38</v>
      </c>
      <c r="B44" t="str">
        <f>"00216107"</f>
        <v>00216107</v>
      </c>
      <c r="C44" t="str">
        <f>"021"</f>
        <v>021</v>
      </c>
    </row>
    <row r="45" spans="1:3" x14ac:dyDescent="0.25">
      <c r="A45">
        <v>39</v>
      </c>
      <c r="B45" t="str">
        <f>"201304002874"</f>
        <v>201304002874</v>
      </c>
      <c r="C45" t="str">
        <f>"021"</f>
        <v>021</v>
      </c>
    </row>
    <row r="46" spans="1:3" x14ac:dyDescent="0.25">
      <c r="A46">
        <v>40</v>
      </c>
      <c r="B46" t="str">
        <f>"00720339"</f>
        <v>00720339</v>
      </c>
      <c r="C46" t="s">
        <v>7</v>
      </c>
    </row>
    <row r="47" spans="1:3" x14ac:dyDescent="0.25">
      <c r="A47">
        <v>41</v>
      </c>
      <c r="B47" t="str">
        <f>"00602498"</f>
        <v>00602498</v>
      </c>
      <c r="C47" t="s">
        <v>6</v>
      </c>
    </row>
    <row r="48" spans="1:3" x14ac:dyDescent="0.25">
      <c r="A48">
        <v>42</v>
      </c>
      <c r="B48" t="str">
        <f>"00490578"</f>
        <v>00490578</v>
      </c>
      <c r="C48" t="s">
        <v>10</v>
      </c>
    </row>
    <row r="49" spans="1:3" x14ac:dyDescent="0.25">
      <c r="A49">
        <v>43</v>
      </c>
      <c r="B49" t="str">
        <f>"00620180"</f>
        <v>00620180</v>
      </c>
      <c r="C49" t="s">
        <v>6</v>
      </c>
    </row>
    <row r="50" spans="1:3" x14ac:dyDescent="0.25">
      <c r="A50">
        <v>44</v>
      </c>
      <c r="B50" t="str">
        <f>"00762915"</f>
        <v>00762915</v>
      </c>
      <c r="C50" t="s">
        <v>6</v>
      </c>
    </row>
    <row r="51" spans="1:3" x14ac:dyDescent="0.25">
      <c r="A51">
        <v>45</v>
      </c>
      <c r="B51" t="str">
        <f>"00260036"</f>
        <v>00260036</v>
      </c>
      <c r="C51" t="str">
        <f>"021"</f>
        <v>021</v>
      </c>
    </row>
    <row r="52" spans="1:3" x14ac:dyDescent="0.25">
      <c r="A52">
        <v>46</v>
      </c>
      <c r="B52" t="str">
        <f>"00299581"</f>
        <v>00299581</v>
      </c>
      <c r="C52" t="s">
        <v>10</v>
      </c>
    </row>
    <row r="53" spans="1:3" x14ac:dyDescent="0.25">
      <c r="A53">
        <v>47</v>
      </c>
      <c r="B53" t="str">
        <f>"00820241"</f>
        <v>00820241</v>
      </c>
      <c r="C53" t="s">
        <v>7</v>
      </c>
    </row>
    <row r="54" spans="1:3" x14ac:dyDescent="0.25">
      <c r="A54">
        <v>48</v>
      </c>
      <c r="B54" t="str">
        <f>"200801005242"</f>
        <v>200801005242</v>
      </c>
      <c r="C54" t="str">
        <f>"021"</f>
        <v>021</v>
      </c>
    </row>
    <row r="55" spans="1:3" x14ac:dyDescent="0.25">
      <c r="A55">
        <v>49</v>
      </c>
      <c r="B55" t="str">
        <f>"00030376"</f>
        <v>00030376</v>
      </c>
      <c r="C55" t="s">
        <v>7</v>
      </c>
    </row>
    <row r="56" spans="1:3" x14ac:dyDescent="0.25">
      <c r="A56">
        <v>50</v>
      </c>
      <c r="B56" t="str">
        <f>"00621450"</f>
        <v>00621450</v>
      </c>
      <c r="C56" t="str">
        <f>"001"</f>
        <v>001</v>
      </c>
    </row>
    <row r="57" spans="1:3" x14ac:dyDescent="0.25">
      <c r="A57">
        <v>51</v>
      </c>
      <c r="B57" t="str">
        <f>"201304000150"</f>
        <v>201304000150</v>
      </c>
      <c r="C57" t="str">
        <f>"021"</f>
        <v>021</v>
      </c>
    </row>
    <row r="58" spans="1:3" x14ac:dyDescent="0.25">
      <c r="A58">
        <v>52</v>
      </c>
      <c r="B58" t="str">
        <f>"201502000198"</f>
        <v>201502000198</v>
      </c>
      <c r="C58" t="s">
        <v>12</v>
      </c>
    </row>
    <row r="59" spans="1:3" x14ac:dyDescent="0.25">
      <c r="A59">
        <v>53</v>
      </c>
      <c r="B59" t="str">
        <f>"00238943"</f>
        <v>00238943</v>
      </c>
      <c r="C59" t="str">
        <f>"021"</f>
        <v>021</v>
      </c>
    </row>
    <row r="60" spans="1:3" x14ac:dyDescent="0.25">
      <c r="A60">
        <v>54</v>
      </c>
      <c r="B60" t="str">
        <f>"00774463"</f>
        <v>00774463</v>
      </c>
      <c r="C60" t="str">
        <f>"021"</f>
        <v>021</v>
      </c>
    </row>
    <row r="61" spans="1:3" x14ac:dyDescent="0.25">
      <c r="A61">
        <v>55</v>
      </c>
      <c r="B61" t="str">
        <f>"00821447"</f>
        <v>00821447</v>
      </c>
      <c r="C61" t="s">
        <v>6</v>
      </c>
    </row>
    <row r="62" spans="1:3" x14ac:dyDescent="0.25">
      <c r="A62">
        <v>56</v>
      </c>
      <c r="B62" t="str">
        <f>"00094678"</f>
        <v>00094678</v>
      </c>
      <c r="C62" t="str">
        <f>"021"</f>
        <v>021</v>
      </c>
    </row>
    <row r="63" spans="1:3" x14ac:dyDescent="0.25">
      <c r="A63">
        <v>57</v>
      </c>
      <c r="B63" t="str">
        <f>"00820502"</f>
        <v>00820502</v>
      </c>
      <c r="C63" t="str">
        <f>"001"</f>
        <v>001</v>
      </c>
    </row>
    <row r="64" spans="1:3" x14ac:dyDescent="0.25">
      <c r="A64">
        <v>58</v>
      </c>
      <c r="B64" t="str">
        <f>"00365076"</f>
        <v>00365076</v>
      </c>
      <c r="C64" t="str">
        <f>"021"</f>
        <v>021</v>
      </c>
    </row>
    <row r="65" spans="1:3" x14ac:dyDescent="0.25">
      <c r="A65">
        <v>59</v>
      </c>
      <c r="B65" t="str">
        <f>"201406015107"</f>
        <v>201406015107</v>
      </c>
      <c r="C65" t="str">
        <f>"021"</f>
        <v>021</v>
      </c>
    </row>
    <row r="66" spans="1:3" x14ac:dyDescent="0.25">
      <c r="A66">
        <v>60</v>
      </c>
      <c r="B66" t="str">
        <f>"00750007"</f>
        <v>00750007</v>
      </c>
      <c r="C66" t="str">
        <f>"021"</f>
        <v>021</v>
      </c>
    </row>
    <row r="67" spans="1:3" x14ac:dyDescent="0.25">
      <c r="A67">
        <v>61</v>
      </c>
      <c r="B67" t="str">
        <f>"00821711"</f>
        <v>00821711</v>
      </c>
      <c r="C67" t="str">
        <f>"001"</f>
        <v>001</v>
      </c>
    </row>
    <row r="68" spans="1:3" x14ac:dyDescent="0.25">
      <c r="A68">
        <v>62</v>
      </c>
      <c r="B68" t="str">
        <f>"00457546"</f>
        <v>00457546</v>
      </c>
      <c r="C68" t="str">
        <f>"021"</f>
        <v>021</v>
      </c>
    </row>
    <row r="69" spans="1:3" x14ac:dyDescent="0.25">
      <c r="A69">
        <v>63</v>
      </c>
      <c r="B69" t="str">
        <f>"201504002751"</f>
        <v>201504002751</v>
      </c>
      <c r="C69" t="str">
        <f>"021"</f>
        <v>021</v>
      </c>
    </row>
    <row r="70" spans="1:3" x14ac:dyDescent="0.25">
      <c r="A70">
        <v>64</v>
      </c>
      <c r="B70" t="str">
        <f>"00430729"</f>
        <v>00430729</v>
      </c>
      <c r="C70" t="str">
        <f>"021"</f>
        <v>021</v>
      </c>
    </row>
    <row r="71" spans="1:3" x14ac:dyDescent="0.25">
      <c r="A71">
        <v>65</v>
      </c>
      <c r="B71" t="str">
        <f>"00564374"</f>
        <v>00564374</v>
      </c>
      <c r="C71" t="str">
        <f>"021"</f>
        <v>021</v>
      </c>
    </row>
    <row r="72" spans="1:3" x14ac:dyDescent="0.25">
      <c r="A72">
        <v>66</v>
      </c>
      <c r="B72" t="str">
        <f>"00815769"</f>
        <v>00815769</v>
      </c>
      <c r="C72" t="s">
        <v>13</v>
      </c>
    </row>
    <row r="73" spans="1:3" x14ac:dyDescent="0.25">
      <c r="A73">
        <v>67</v>
      </c>
      <c r="B73" t="str">
        <f>"00585122"</f>
        <v>00585122</v>
      </c>
      <c r="C73" t="s">
        <v>10</v>
      </c>
    </row>
    <row r="74" spans="1:3" x14ac:dyDescent="0.25">
      <c r="A74">
        <v>68</v>
      </c>
      <c r="B74" t="str">
        <f>"00120854"</f>
        <v>00120854</v>
      </c>
      <c r="C74" t="s">
        <v>10</v>
      </c>
    </row>
    <row r="75" spans="1:3" x14ac:dyDescent="0.25">
      <c r="A75">
        <v>69</v>
      </c>
      <c r="B75" t="str">
        <f>"00613011"</f>
        <v>00613011</v>
      </c>
      <c r="C75" t="s">
        <v>13</v>
      </c>
    </row>
    <row r="76" spans="1:3" x14ac:dyDescent="0.25">
      <c r="A76">
        <v>70</v>
      </c>
      <c r="B76" t="str">
        <f>"00637496"</f>
        <v>00637496</v>
      </c>
      <c r="C76" t="s">
        <v>6</v>
      </c>
    </row>
    <row r="77" spans="1:3" x14ac:dyDescent="0.25">
      <c r="A77">
        <v>71</v>
      </c>
      <c r="B77" t="str">
        <f>"00017715"</f>
        <v>00017715</v>
      </c>
      <c r="C77" t="s">
        <v>14</v>
      </c>
    </row>
    <row r="78" spans="1:3" x14ac:dyDescent="0.25">
      <c r="A78">
        <v>72</v>
      </c>
      <c r="B78" t="str">
        <f>"00122549"</f>
        <v>00122549</v>
      </c>
      <c r="C78" t="str">
        <f>"021"</f>
        <v>021</v>
      </c>
    </row>
    <row r="79" spans="1:3" x14ac:dyDescent="0.25">
      <c r="A79">
        <v>73</v>
      </c>
      <c r="B79" t="str">
        <f>"201402001612"</f>
        <v>201402001612</v>
      </c>
      <c r="C79" t="str">
        <f>"021"</f>
        <v>021</v>
      </c>
    </row>
    <row r="82" spans="1:1" x14ac:dyDescent="0.25">
      <c r="A82" t="s">
        <v>15</v>
      </c>
    </row>
    <row r="83" spans="1:1" x14ac:dyDescent="0.25">
      <c r="A83" t="s">
        <v>16</v>
      </c>
    </row>
    <row r="84" spans="1:1" x14ac:dyDescent="0.25">
      <c r="A84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11Κ_2021_ΠΕ_ΑΠΟΡΡΙΠΤΕΟΙ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2022-07-27T09:34:55Z</dcterms:created>
  <dcterms:modified xsi:type="dcterms:W3CDTF">2022-07-27T09:34:55Z</dcterms:modified>
</cp:coreProperties>
</file>