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2"/>
  </bookViews>
  <sheets>
    <sheet name="ΠΛΗΡΟΦΟΡΙΚΗ NOVA" sheetId="1" state="visible" r:id="rId2"/>
    <sheet name="ΕΡΓΟΘΕΡΑΠΕΥΤΩΝ" sheetId="2" state="visible" r:id="rId3"/>
    <sheet name="ΑΓΓΛΙΚΗΣ ΦΙΛΟΛΟΓΙΑΣ" sheetId="3" state="visible" r:id="rId4"/>
    <sheet name="ΘΕΑΤΡΙΚΗ ΑΓΩΓΗ" sheetId="4" state="visible" r:id="rId5"/>
    <sheet name="ΠΟΛ ΜΗΧΑΝΙΚΟΙ" sheetId="5" state="visible" r:id="rId6"/>
    <sheet name="ΔΕ 01.13 ΞΥΛΟΥΡΓΟΙ" sheetId="6" state="visible" r:id="rId7"/>
    <sheet name="ΠΕ 89.02 ΣΧΕΔ ΠΡΟΙ ΚΕΡΑΜ" sheetId="7" state="visible" r:id="rId8"/>
    <sheet name="ΔΕ 05.09 ΑΓΙΟΓΡΑΦΙΑΣ" sheetId="8" state="visible" r:id="rId9"/>
    <sheet name="ΠΕ 01 ΘΕΟΛΟΓΩΝ-ΠΤΥΧ.ΒΥΖ.ΑΓΙΟΓΡ" sheetId="9" state="visible" r:id="rId10"/>
    <sheet name="ΠΕ 04.01 ΦΥΣΙΚΩΝ-ΜΕΤΑΠΤ.ΠΛΗΡΟΦ" sheetId="10" state="visible" r:id="rId11"/>
    <sheet name="ΠΕ 02 ΦΙΛΟΛΟΓΩΝ" sheetId="11" state="visible" r:id="rId12"/>
    <sheet name="ΠΕ02, ΠΕ03, ΠΕ04, ΠΕ86 ΜΕ ΥΠΟΣΤ" sheetId="12" state="visible" r:id="rId13"/>
    <sheet name="ΠΕ 02 ΦΙΛΟΛΟΓΩΝ ΜΕ BRAILLE" sheetId="13" state="visible" r:id="rId14"/>
    <sheet name="ΠΕ08 ΚΑΛΩΝ ΤΕΧΝΩΝ ΜΕ ΕΙΔ ΑΓΙΟΓΡ" sheetId="14" state="visible" r:id="rId15"/>
    <sheet name="ΔΕ 05.10 ΔΕΡΜΑΤΟΤΕΧΝΙΑΣ" sheetId="15" state="visible" r:id="rId16"/>
    <sheet name="ΤΕ 02.01 ΣΧΕΔ ΔΟΜ ΜΕ ΕΞΕΙΔ" sheetId="16" state="visible" r:id="rId17"/>
    <sheet name="ΤΕ 02.01 ΣΧΕΔΙΑΣΤΕΣ  ΔΟΜΙΚΟΙ" sheetId="17" state="visible" r:id="rId18"/>
    <sheet name="ΠΕ80 ΟΙΚΟΝΟΜΟΛΟΓΟΙ" sheetId="18" state="visible" r:id="rId19"/>
    <sheet name="ΨΥΧΟΛΟΓΩΝ" sheetId="19" state="visible" r:id="rId20"/>
    <sheet name="ΚΟΙΝΩΝΙΚΗΣ ΕΡΓΑΣΙΑΣ" sheetId="20" state="visible" r:id="rId21"/>
    <sheet name="ΝΟΣΗΛΕΥΤΙΚΗ" sheetId="21" state="visible" r:id="rId22"/>
    <sheet name="ΔΙΕΡΜΗΝΕΩΝ" sheetId="22" state="visible" r:id="rId23"/>
    <sheet name="ΑΓΓΕΙΟΠΛΑΣΤΙΚΗ" sheetId="23" state="visible" r:id="rId24"/>
    <sheet name="ΠΛΗΡΟΦΟΡΙΚΗ" sheetId="24" state="visible" r:id="rId25"/>
  </sheets>
  <definedNames>
    <definedName function="false" hidden="false" localSheetId="22" name="_xlnm.Print_Area" vbProcedure="false">ΑΓΓΕΙΟΠΛΑΣΤΙΚΗ!$A$1:$Q$63</definedName>
    <definedName function="false" hidden="false" localSheetId="2" name="_xlnm.Print_Area" vbProcedure="false">'ΑΓΓΛΙΚΗΣ ΦΙΛΟΛΟΓΙΑΣ'!$A$1:$Q$41</definedName>
    <definedName function="false" hidden="false" localSheetId="5" name="_xlnm.Print_Area" vbProcedure="false">'ΔΕ 01.13 ΞΥΛΟΥΡΓΟΙ'!$A$1:$Q$41</definedName>
    <definedName function="false" hidden="false" localSheetId="7" name="_xlnm.Print_Area" vbProcedure="false">'ΔΕ 05.09 ΑΓΙΟΓΡΑΦΙΑΣ'!$A$1:$Q$41</definedName>
    <definedName function="false" hidden="false" localSheetId="14" name="_xlnm.Print_Area" vbProcedure="false">'ΔΕ 05.10 ΔΕΡΜΑΤΟΤΕΧΝΙΑΣ'!$A$1:$Q$40</definedName>
    <definedName function="false" hidden="false" localSheetId="21" name="_xlnm.Print_Area" vbProcedure="false">ΔΙΕΡΜΗΝΕΩΝ!$A$1:$Q$41</definedName>
    <definedName function="false" hidden="false" localSheetId="1" name="_xlnm.Print_Area" vbProcedure="false">ΕΡΓΟΘΕΡΑΠΕΥΤΩΝ!$A$1:$Q$42</definedName>
    <definedName function="false" hidden="false" localSheetId="3" name="_xlnm.Print_Area" vbProcedure="false">'ΘΕΑΤΡΙΚΗ ΑΓΩΓΗ'!$A$1:$Q$42</definedName>
    <definedName function="false" hidden="false" localSheetId="19" name="_xlnm.Print_Area" vbProcedure="false">'ΚΟΙΝΩΝΙΚΗΣ ΕΡΓΑΣΙΑΣ'!$A$1:$Q$41</definedName>
    <definedName function="false" hidden="false" localSheetId="20" name="_xlnm.Print_Area" vbProcedure="false">ΝΟΣΗΛΕΥΤΙΚΗ!$A$1:$Q$42</definedName>
    <definedName function="false" hidden="false" localSheetId="8" name="_xlnm.Print_Area" vbProcedure="false">'ΠΕ 01 ΘΕΟΛΟΓΩΝ-ΠΤΥΧ.ΒΥΖ.ΑΓΙΟΓΡ'!$A$1:$Q$41</definedName>
    <definedName function="false" hidden="false" localSheetId="10" name="_xlnm.Print_Area" vbProcedure="false">'ΠΕ 02 ΦΙΛΟΛΟΓΩΝ'!$A$1:$Q$41</definedName>
    <definedName function="false" hidden="false" localSheetId="12" name="_xlnm.Print_Area" vbProcedure="false">'ΠΕ 02 ΦΙΛΟΛΟΓΩΝ ΜΕ BRAILLE'!$A$1:$Q$41</definedName>
    <definedName function="false" hidden="false" localSheetId="9" name="_xlnm.Print_Area" vbProcedure="false">'ΠΕ 04.01 ΦΥΣΙΚΩΝ-ΜΕΤΑΠΤ.ΠΛΗΡΟΦ'!$A$1:$Q$41</definedName>
    <definedName function="false" hidden="false" localSheetId="6" name="_xlnm.Print_Area" vbProcedure="false">'ΠΕ 89.02 ΣΧΕΔ ΠΡΟΙ ΚΕΡΑΜ'!$A$1:$Q$41</definedName>
    <definedName function="false" hidden="false" localSheetId="11" name="_xlnm.Print_Area" vbProcedure="false">'ΠΕ02, ΠΕ03, ΠΕ04, ΠΕ86 ΜΕ ΥΠΟΣΤ'!$A$1:$Q$41</definedName>
    <definedName function="false" hidden="false" localSheetId="13" name="_xlnm.Print_Area" vbProcedure="false">'ΠΕ08 ΚΑΛΩΝ ΤΕΧΝΩΝ ΜΕ ΕΙΔ ΑΓΙΟΓΡ'!$A$1:$Q$42</definedName>
    <definedName function="false" hidden="false" localSheetId="17" name="_xlnm.Print_Area" vbProcedure="false">'ΠΕ80 ΟΙΚΟΝΟΜΟΛΟΓΟΙ'!$A$1:$Q$41</definedName>
    <definedName function="false" hidden="false" localSheetId="23" name="_xlnm.Print_Area" vbProcedure="false">ΠΛΗΡΟΦΟΡΙΚΗ!$A$1:$Q$63</definedName>
    <definedName function="false" hidden="false" localSheetId="0" name="_xlnm.Print_Area" vbProcedure="false">'ΠΛΗΡΟΦΟΡΙΚΗ NOVA'!$A$1:$Q$41</definedName>
    <definedName function="false" hidden="false" localSheetId="4" name="_xlnm.Print_Area" vbProcedure="false">'ΠΟΛ ΜΗΧΑΝΙΚΟΙ'!$A$1:$Q$41</definedName>
    <definedName function="false" hidden="false" localSheetId="15" name="_xlnm.Print_Area" vbProcedure="false">'ΤΕ 02.01 ΣΧΕΔ ΔΟΜ ΜΕ ΕΞΕΙΔ'!$A$1:$Q$42</definedName>
    <definedName function="false" hidden="false" localSheetId="16" name="_xlnm.Print_Area" vbProcedure="false">'ΤΕ 02.01 ΣΧΕΔΙΑΣΤΕΣ  ΔΟΜΙΚΟΙ'!$A$1:$Q$42</definedName>
    <definedName function="false" hidden="false" localSheetId="18" name="_xlnm.Print_Area" vbProcedure="false">ΨΥΧΟΛΟΓΩΝ!$A$1:$Q$42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<sst xmlns="http://schemas.openxmlformats.org/spreadsheetml/2006/main" count="1720" uniqueCount="200">
  <si>
    <t xml:space="preserve">ΕΙΔΙΚΟΤΗΤΑ ΠΕ86 ΠΛΗΡΟΦΟΡΙΚΗ NOVA</t>
  </si>
  <si>
    <t xml:space="preserve">ΠΙΝΑΚΑΣ Α ΔΗΜΟΣΙΩΝ ΥΠΑΛΛΗΛΩΝ</t>
  </si>
  <si>
    <t xml:space="preserve">Α/Α</t>
  </si>
  <si>
    <t xml:space="preserve">ΟΝΟΜΑΤΕΠΩΝΥΜΟ</t>
  </si>
  <si>
    <t xml:space="preserve">ΑΦΜ</t>
  </si>
  <si>
    <t xml:space="preserve">ΤΑΥΤΟΤΗΤΑ</t>
  </si>
  <si>
    <t xml:space="preserve">ΥΠ. ΔΗΛΩΣΗ</t>
  </si>
  <si>
    <t xml:space="preserve">ΒΑΘΜΟΣ ΠΤΥΧΙΟΥ</t>
  </si>
  <si>
    <t xml:space="preserve">ΜΕΤΑΠΤΥΧΙΑΚΟ / ΔΙΔΑΚΤΟΡΙΚΟ</t>
  </si>
  <si>
    <t xml:space="preserve">ΠΑΙΔΑΓ ΩΓΙΚΑ</t>
  </si>
  <si>
    <t xml:space="preserve">ΣΕΜΙΝ ΑΡΙΟ ΕΙΔ. ΑΓΩΓΗΣ</t>
  </si>
  <si>
    <t xml:space="preserve">ΔΙΔΑΚΤΙΚΗ ΓΕΝΙΚΑ</t>
  </si>
  <si>
    <t xml:space="preserve">ΔΙΔΑΚΤΙΚΗ ΑΜΕΑ</t>
  </si>
  <si>
    <t xml:space="preserve">ΕΠΑΓΓ/ΚΗ ΓΕΝΙΚΑ</t>
  </si>
  <si>
    <t xml:space="preserve">ΕΠΑΓΓ/ΚΗ ΑΜΕΑ</t>
  </si>
  <si>
    <t xml:space="preserve">ΕΟΠΠΕΠ (π. ΕΚΕΠΙΣ)</t>
  </si>
  <si>
    <t xml:space="preserve">ΑΝΕΡΓΙΑ</t>
  </si>
  <si>
    <t xml:space="preserve">ΟΙΚΟΓ. ΚΑΤΑΣΤ. / ΑΜΕΑ</t>
  </si>
  <si>
    <t xml:space="preserve">ΣΥΝΟΛΟ ΜΟΡΙΩΝ</t>
  </si>
  <si>
    <t xml:space="preserve">Σ. Χ. </t>
  </si>
  <si>
    <t xml:space="preserve">******543</t>
  </si>
  <si>
    <t xml:space="preserve">ΠΙΝΑΚΑΣ Β</t>
  </si>
  <si>
    <t xml:space="preserve">ΠΙΝΑΚΑΣ Γ (ΔΗΜΟΣΙΩΝ ΥΠΑΛΛΗΛΩΝ)</t>
  </si>
  <si>
    <t xml:space="preserve">Β.Ι.</t>
  </si>
  <si>
    <t xml:space="preserve">******847</t>
  </si>
  <si>
    <t xml:space="preserve">ü</t>
  </si>
  <si>
    <t xml:space="preserve">ΕΙΔΙΚΟΤΗΤΑ ΠΕ29 ΕΡΓΟΘΕΡΑΠΕΥΤΩΝ</t>
  </si>
  <si>
    <t xml:space="preserve">ΠΙΝΑΚΑΣ Α</t>
  </si>
  <si>
    <t xml:space="preserve">ΠΙΝΑΚΑΣ Γ</t>
  </si>
  <si>
    <t xml:space="preserve">Ν. Β. </t>
  </si>
  <si>
    <t xml:space="preserve">******214</t>
  </si>
  <si>
    <t xml:space="preserve">Π. Μ. Μ.</t>
  </si>
  <si>
    <t xml:space="preserve">******319</t>
  </si>
  <si>
    <t xml:space="preserve">Χ. Σ.</t>
  </si>
  <si>
    <t xml:space="preserve">******862</t>
  </si>
  <si>
    <t xml:space="preserve">ΕΙΔΙΚΟΤΗΤΑ ΠΕ06 ΑΓΓΛΙΚΗΣ ΦΙΛΟΛΟΓΙΑΣ</t>
  </si>
  <si>
    <t xml:space="preserve">Δ. Α.</t>
  </si>
  <si>
    <t xml:space="preserve">******448</t>
  </si>
  <si>
    <t xml:space="preserve">Λ. Ζ.</t>
  </si>
  <si>
    <t xml:space="preserve">******253</t>
  </si>
  <si>
    <t xml:space="preserve">Σ. Μ.</t>
  </si>
  <si>
    <t xml:space="preserve">******910</t>
  </si>
  <si>
    <t xml:space="preserve">ΕΙΔΙΚΟΤΗΤΑ ΠΕ91 ΘΕΑΤΡΙΚΗΣ ΑΓΩΓΗΣ</t>
  </si>
  <si>
    <t xml:space="preserve">Β. Β.</t>
  </si>
  <si>
    <t xml:space="preserve">******036</t>
  </si>
  <si>
    <t xml:space="preserve">Σ. Ε.Τ.</t>
  </si>
  <si>
    <t xml:space="preserve">******882</t>
  </si>
  <si>
    <t xml:space="preserve">ΕΙΔΙΚΟΤΗΤΑ ΠΕ81 ΠΟΛΙΤΙΚΩΝ ΜΗΧΑΝΙΚΩΝ ΑΡΧΙΤΕΚΤΟΝΩΝ</t>
  </si>
  <si>
    <t xml:space="preserve">Α. Μ.</t>
  </si>
  <si>
    <t xml:space="preserve">******104</t>
  </si>
  <si>
    <t xml:space="preserve">ΕΙΔΙΚΟΤΗΤΑ ΔΕ 01.13 ΞΥΛΟΥΡΓΟΙ</t>
  </si>
  <si>
    <t xml:space="preserve">Τ. Μ.</t>
  </si>
  <si>
    <t xml:space="preserve">******979</t>
  </si>
  <si>
    <t xml:space="preserve">Δ. Ι.</t>
  </si>
  <si>
    <t xml:space="preserve">******280</t>
  </si>
  <si>
    <t xml:space="preserve">ΕΙΔΙΚΟΤΗΤΑ ΠΕ 89.02 ΣΧΕΔΙΑΣΜΟΥ κ ΠΑΡΑΓΩΓΗΣ ΠΡΟΪΟΝΤΩΝ ΚΕΡΑΜΙΚΗΣ</t>
  </si>
  <si>
    <t xml:space="preserve">Α. Δ.</t>
  </si>
  <si>
    <t xml:space="preserve">******983</t>
  </si>
  <si>
    <t xml:space="preserve">ΕΙΔΙΚΟΤΗΤΑ ΔΕ 05.09 ΑΓΙΟΓΡΑΦΙΑΣ</t>
  </si>
  <si>
    <t xml:space="preserve">Π. Θ.</t>
  </si>
  <si>
    <t xml:space="preserve">******719</t>
  </si>
  <si>
    <t xml:space="preserve">Δ.Ε.</t>
  </si>
  <si>
    <t xml:space="preserve">******491</t>
  </si>
  <si>
    <t xml:space="preserve">Π.Ν.</t>
  </si>
  <si>
    <t xml:space="preserve">******675</t>
  </si>
  <si>
    <t xml:space="preserve">ΕΙΔΙΚΟΤΗΤΑ ΠΕ 01 ΘΕΟΛΟΓΩΝ (ΜΕ ΠΤΥΧΙΟ ΒΥΖΑΝΤΙΝΗΣ ΑΓΙΟΓΡΑΦΙΑΣ)</t>
  </si>
  <si>
    <t xml:space="preserve">Π.Θ.</t>
  </si>
  <si>
    <t xml:space="preserve">******848</t>
  </si>
  <si>
    <t xml:space="preserve">Τ. Α.</t>
  </si>
  <si>
    <t xml:space="preserve">ΕΙΔΙΚΟΤΗΤΑ ΠΕ 04.01 ΦΥΣΙΚΩΝ (ΜΕ ΜΕΤΑΠΤΥΧΙΑΚΟ ΤΙΤΛΟ ΣΤΗ ΠΛΗΡΟΦΟΡΙΚΗ)</t>
  </si>
  <si>
    <t xml:space="preserve">Γ.Δ.</t>
  </si>
  <si>
    <t xml:space="preserve">******331</t>
  </si>
  <si>
    <t xml:space="preserve">Α. Π.</t>
  </si>
  <si>
    <t xml:space="preserve">******613</t>
  </si>
  <si>
    <t xml:space="preserve">Κ. Γ.</t>
  </si>
  <si>
    <t xml:space="preserve">******569</t>
  </si>
  <si>
    <t xml:space="preserve">ΠΙΝΑΚΑΣ Γ  (ΔΗΜΟΣΙΩΝ ΥΠΑΛΛΗΛΩΝ)</t>
  </si>
  <si>
    <t xml:space="preserve">ΕΙΔΙΚΟΤΗΤΑ ΠΕ 02 ΦΙΛΟΛΟΓΩΝ</t>
  </si>
  <si>
    <t xml:space="preserve">Κ.Ε.</t>
  </si>
  <si>
    <t xml:space="preserve">******154</t>
  </si>
  <si>
    <t xml:space="preserve">Β.Α.</t>
  </si>
  <si>
    <t xml:space="preserve">******029</t>
  </si>
  <si>
    <t xml:space="preserve">Τ. Ι.</t>
  </si>
  <si>
    <t xml:space="preserve">******627</t>
  </si>
  <si>
    <t xml:space="preserve">Μ.Α.</t>
  </si>
  <si>
    <t xml:space="preserve">******004</t>
  </si>
  <si>
    <t xml:space="preserve">Β. Δ.</t>
  </si>
  <si>
    <t xml:space="preserve">Α.Π.</t>
  </si>
  <si>
    <t xml:space="preserve">******014</t>
  </si>
  <si>
    <t xml:space="preserve">Π. Μ. Δ.</t>
  </si>
  <si>
    <t xml:space="preserve">******980</t>
  </si>
  <si>
    <t xml:space="preserve">ΕΙΔΙΚΟΤΗΤΑ ΠΕ02, ΠΕ03, ΠΕ04, ΠΕ86 ΜΕ ΥΠΟΣΤΗΡΙΚΤΙΚΕΣ ΤΕΧΝΟΛΟΓΙΕΣ ΠΛΗΡΟΦΟΡΙΚΗΣ ΓΙΑ ΑΤΟΜΑ ΜΕ ΠΡΟΒΛΗΜΑΤΑ ΟΡΑΣΗΣ &amp; ΣΕΜ.ΕΙΔ.ΑΓ.ΔΗΜ.ΦΟΡ</t>
  </si>
  <si>
    <t xml:space="preserve">ΠΙΝΑΚΑΣ  Α   (ΔΗΜΟΣΙΩΝ ΥΠΑΛΛΗΛΩΝ)</t>
  </si>
  <si>
    <t xml:space="preserve">Σ.Χ.</t>
  </si>
  <si>
    <t xml:space="preserve">ΕΙΔΙΚΟΤΗΤΑ ΠΕ 02  ΦΙΛΟΛΟΓΩΝ  ΜΕ ΠΙΣΤΟΠΟΙΗΤΙΚΟ BRAILLE</t>
  </si>
  <si>
    <t xml:space="preserve">Θ. Δ.</t>
  </si>
  <si>
    <t xml:space="preserve">******634</t>
  </si>
  <si>
    <t xml:space="preserve">ΕΙΔΙΚΟΤΗΤΑ ΠΕ 08 ΚΑΛΩΝ ΤΕΧΝΩΝ ΜΕ ΕΙΔΙΚΕΥΣΗ ΣΤΗΝ ΑΓΙΟΓΡΑΦΙΑ</t>
  </si>
  <si>
    <t xml:space="preserve">Σ.Π.</t>
  </si>
  <si>
    <t xml:space="preserve">******484</t>
  </si>
  <si>
    <t xml:space="preserve">Μ.Ε.</t>
  </si>
  <si>
    <t xml:space="preserve">******918</t>
  </si>
  <si>
    <t xml:space="preserve">Ε. Σ.</t>
  </si>
  <si>
    <t xml:space="preserve">******333</t>
  </si>
  <si>
    <t xml:space="preserve">Μ. Κ.</t>
  </si>
  <si>
    <t xml:space="preserve">******159</t>
  </si>
  <si>
    <t xml:space="preserve">ΕΙΔΙΚΟΤΗΤΑ  ΔΕ  05.10  ΔΕΡΜΑΤΟΤΕΧΝΙΑΣ</t>
  </si>
  <si>
    <t xml:space="preserve">Κ.Π.</t>
  </si>
  <si>
    <t xml:space="preserve">******322</t>
  </si>
  <si>
    <t xml:space="preserve">Ν.Α.</t>
  </si>
  <si>
    <t xml:space="preserve">******016</t>
  </si>
  <si>
    <t xml:space="preserve">Σ. Γ.</t>
  </si>
  <si>
    <t xml:space="preserve">******371</t>
  </si>
  <si>
    <t xml:space="preserve">Ι. Κ.</t>
  </si>
  <si>
    <t xml:space="preserve">******344</t>
  </si>
  <si>
    <t xml:space="preserve">Σ.Ε.</t>
  </si>
  <si>
    <t xml:space="preserve">******843</t>
  </si>
  <si>
    <t xml:space="preserve">ΕΙΔΙΚΟΤΗΤΑ ΤΕ 02.01 ΣΧΕΔΙΑΣΤΕΣ κ ΔΟΜΙΚΟΙ ΜΕ ΕΞΕΙΔ ΣΤΟ ΣΧΕΔΙΑΣΜΟ κ ΠΑΡΑΓΩΓΗ ΕΠΙΠΛΩΝ</t>
  </si>
  <si>
    <t xml:space="preserve">Λ.Γ.</t>
  </si>
  <si>
    <t xml:space="preserve">******757</t>
  </si>
  <si>
    <t xml:space="preserve">Ρ. Α.</t>
  </si>
  <si>
    <t xml:space="preserve">******981</t>
  </si>
  <si>
    <t xml:space="preserve">ΕΙΔΙΚΟΤΗΤΑ ΤΕ 02.01 ΣΧΕΔΙΑΣΤΕΣ κ ΔΟΜΙΚΟΙ</t>
  </si>
  <si>
    <t xml:space="preserve">Π. Α.</t>
  </si>
  <si>
    <t xml:space="preserve">******134</t>
  </si>
  <si>
    <t xml:space="preserve">******867</t>
  </si>
  <si>
    <t xml:space="preserve">ΕΙΔΙΚΟΤΗΤΑ  ΠΕ 80  ΟΙΚΟΝΟΜΟΛΟΓΟΙ</t>
  </si>
  <si>
    <t xml:space="preserve">Μ. Ε.</t>
  </si>
  <si>
    <t xml:space="preserve">******121</t>
  </si>
  <si>
    <t xml:space="preserve">******144</t>
  </si>
  <si>
    <t xml:space="preserve">Δ.Σ.</t>
  </si>
  <si>
    <t xml:space="preserve">******585</t>
  </si>
  <si>
    <t xml:space="preserve">Α. Α.</t>
  </si>
  <si>
    <t xml:space="preserve">******896</t>
  </si>
  <si>
    <t xml:space="preserve">Π. Ν.</t>
  </si>
  <si>
    <t xml:space="preserve">Χ.Φ.</t>
  </si>
  <si>
    <t xml:space="preserve">******482</t>
  </si>
  <si>
    <t xml:space="preserve">Γ.Κ.</t>
  </si>
  <si>
    <t xml:space="preserve">******107</t>
  </si>
  <si>
    <t xml:space="preserve">Τ.Κ.</t>
  </si>
  <si>
    <t xml:space="preserve">******346</t>
  </si>
  <si>
    <t xml:space="preserve">******223</t>
  </si>
  <si>
    <t xml:space="preserve">Χ. Θ.</t>
  </si>
  <si>
    <t xml:space="preserve">******143</t>
  </si>
  <si>
    <t xml:space="preserve">ΕΙΔΙΚΟΤΗΤΑ ΠΕ23 ΨΥΧΟΛΟΓΩΝ</t>
  </si>
  <si>
    <t xml:space="preserve">Σ. Θ.</t>
  </si>
  <si>
    <t xml:space="preserve">******398</t>
  </si>
  <si>
    <t xml:space="preserve">Α. Ε. Α.</t>
  </si>
  <si>
    <t xml:space="preserve">******124</t>
  </si>
  <si>
    <t xml:space="preserve">Μ. Ι.</t>
  </si>
  <si>
    <t xml:space="preserve">******772</t>
  </si>
  <si>
    <t xml:space="preserve">Κ. Μ.</t>
  </si>
  <si>
    <t xml:space="preserve">******408</t>
  </si>
  <si>
    <t xml:space="preserve">ΕΙΔΙΚΟΤΗΤΑ ΠΕ87.06 ΚΟΙΝΩΝΙΚΗΣ ΕΡΓΑΣΙΑΣ</t>
  </si>
  <si>
    <t xml:space="preserve">Κ. Α.</t>
  </si>
  <si>
    <t xml:space="preserve">******658</t>
  </si>
  <si>
    <t xml:space="preserve">Κ. Β.</t>
  </si>
  <si>
    <t xml:space="preserve">******120</t>
  </si>
  <si>
    <t xml:space="preserve">Ζ. Ε.</t>
  </si>
  <si>
    <t xml:space="preserve">******350</t>
  </si>
  <si>
    <t xml:space="preserve">Κ. Δ.</t>
  </si>
  <si>
    <t xml:space="preserve">******529</t>
  </si>
  <si>
    <t xml:space="preserve">ΕΙΔΙΚΟΤΗΤΑ ΠΕ 87.02 ΝΟΣΗΛΕΥΤΙΚΗΣ</t>
  </si>
  <si>
    <t xml:space="preserve">Μ. Τ.</t>
  </si>
  <si>
    <t xml:space="preserve">******460</t>
  </si>
  <si>
    <t xml:space="preserve">ΕΙΔΙΚΟΤΗΤΑ ΔΕ 06.01 ΔΙΕΡΜΗΝΕΩΝ ΝΟΗΜΑΤΙΚΗΣ ΓΛΩΣΣΑΣ</t>
  </si>
  <si>
    <t xml:space="preserve">******929</t>
  </si>
  <si>
    <t xml:space="preserve">Π. Φ.</t>
  </si>
  <si>
    <t xml:space="preserve">******262</t>
  </si>
  <si>
    <t xml:space="preserve">Β.  Ι.</t>
  </si>
  <si>
    <t xml:space="preserve">******480</t>
  </si>
  <si>
    <t xml:space="preserve">Λ. Α.</t>
  </si>
  <si>
    <t xml:space="preserve">******933</t>
  </si>
  <si>
    <t xml:space="preserve">ΕΙΔΙΚΟΤΗΤΑ ΔΕ 05.11 ΚΕΡΑΜΙΚΗΣ</t>
  </si>
  <si>
    <t xml:space="preserve">Σ. Ε.</t>
  </si>
  <si>
    <t xml:space="preserve">******360</t>
  </si>
  <si>
    <t xml:space="preserve">Κ. Ε.</t>
  </si>
  <si>
    <t xml:space="preserve">******796</t>
  </si>
  <si>
    <t xml:space="preserve">Γ. Α.</t>
  </si>
  <si>
    <t xml:space="preserve">******644</t>
  </si>
  <si>
    <t xml:space="preserve">Δ.Π.</t>
  </si>
  <si>
    <t xml:space="preserve">******238</t>
  </si>
  <si>
    <t xml:space="preserve">ΠΙΝΑΚΑΣ ΑΠΟΚΛΕΙΟΜΕΝΩΝ </t>
  </si>
  <si>
    <t xml:space="preserve">******247</t>
  </si>
  <si>
    <t xml:space="preserve">ΔΕΝ ΕΧΕΙ ΤΑ ΤΥΠΙΚΑ ΠΡΟΣΟΝΤΑ ΕΝΤΑΞΗΣ ΣΤΗΝ ΚΑΤΗΓΟΡΙΑ ΔΕ</t>
  </si>
  <si>
    <t xml:space="preserve">ΕΙΔΙΚΟΤΗΤΑ ΠΕ86 ΠΛΗΡΟΦΟΡΙΚΗΣ</t>
  </si>
  <si>
    <t xml:space="preserve">Χ. Γ.</t>
  </si>
  <si>
    <t xml:space="preserve">******628</t>
  </si>
  <si>
    <t xml:space="preserve">******911</t>
  </si>
  <si>
    <t xml:space="preserve">Π.Α.</t>
  </si>
  <si>
    <t xml:space="preserve">******150</t>
  </si>
  <si>
    <t xml:space="preserve">ΠΙΝΑΚΑΣ Γ ΔΗΜΟΣΙΩΝ ΥΠΑΛΛΗΛΩΝ</t>
  </si>
  <si>
    <t xml:space="preserve">Κ.Ν.</t>
  </si>
  <si>
    <t xml:space="preserve">******340</t>
  </si>
  <si>
    <t xml:space="preserve">Γαλάτσι 15/9/2022</t>
  </si>
  <si>
    <t xml:space="preserve">Η Πρόεδρος</t>
  </si>
  <si>
    <t xml:space="preserve">Τα μέλη</t>
  </si>
  <si>
    <t xml:space="preserve">Μπουζούκη Στεργιανή</t>
  </si>
  <si>
    <t xml:space="preserve">Ρίζου Γεωργία</t>
  </si>
  <si>
    <t xml:space="preserve">Μαστοροπούλου Κωνσταντίνα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</si>
</sst>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1"/>
      <color rgb="FF000000"/>
      <name val="Calibri"/>
      <family val="2"/>
      <charset val="16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61"/>
    </font>
    <font>
      <sz val="11"/>
      <color rgb="FF000000"/>
      <name val="Wingdings"/>
      <family val="0"/>
      <charset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0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I34" activeCellId="0" sqref="I34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4.62"/>
    <col collapsed="false" customWidth="true" hidden="false" outlineLevel="0" max="3" min="3" style="0" width="10.88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8.87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19</v>
      </c>
      <c r="C4" s="5" t="s">
        <v>20</v>
      </c>
      <c r="D4" s="6"/>
      <c r="E4" s="6"/>
      <c r="F4" s="7" t="n">
        <v>116</v>
      </c>
      <c r="G4" s="7"/>
      <c r="H4" s="7" t="n">
        <v>1200</v>
      </c>
      <c r="I4" s="7" t="n">
        <v>64</v>
      </c>
      <c r="J4" s="7" t="n">
        <v>17333</v>
      </c>
      <c r="K4" s="7" t="n">
        <v>7979</v>
      </c>
      <c r="L4" s="7"/>
      <c r="M4" s="7"/>
      <c r="N4" s="7" t="n">
        <v>400</v>
      </c>
      <c r="O4" s="7"/>
      <c r="P4" s="7"/>
      <c r="Q4" s="7" t="n">
        <f aca="false">SUM(F4:P4)</f>
        <v>27092</v>
      </c>
    </row>
    <row r="5" customFormat="false" ht="15" hidden="false" customHeight="fals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1" customFormat="false" ht="15" hidden="false" customHeight="false" outlineLevel="0" collapsed="false">
      <c r="A31" s="1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5" t="s">
        <v>23</v>
      </c>
      <c r="C34" s="5" t="s">
        <v>24</v>
      </c>
      <c r="D34" s="6" t="s">
        <v>25</v>
      </c>
      <c r="E34" s="6" t="s">
        <v>25</v>
      </c>
      <c r="F34" s="7" t="n">
        <v>115</v>
      </c>
      <c r="G34" s="7" t="n">
        <v>2000</v>
      </c>
      <c r="H34" s="7" t="n">
        <f aca="false">1200</f>
        <v>1200</v>
      </c>
      <c r="I34" s="7"/>
      <c r="J34" s="7"/>
      <c r="K34" s="7" t="n">
        <v>4232</v>
      </c>
      <c r="L34" s="7" t="n">
        <f aca="false">6000</f>
        <v>6000</v>
      </c>
      <c r="M34" s="7"/>
      <c r="N34" s="7"/>
      <c r="O34" s="7"/>
      <c r="P34" s="7"/>
      <c r="Q34" s="4" t="n">
        <f aca="false">SUM(F34:P34)</f>
        <v>13547</v>
      </c>
    </row>
    <row r="35" customFormat="false" ht="1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</sheetData>
  <mergeCells count="6">
    <mergeCell ref="A1:Q1"/>
    <mergeCell ref="A2:Q2"/>
    <mergeCell ref="A21:Q21"/>
    <mergeCell ref="A22:Q22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T40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Q35" activeCellId="0" sqref="Q35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12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70</v>
      </c>
      <c r="C4" s="5" t="s">
        <v>71</v>
      </c>
      <c r="D4" s="6" t="s">
        <v>25</v>
      </c>
      <c r="E4" s="6" t="s">
        <v>25</v>
      </c>
      <c r="F4" s="7" t="n">
        <v>124</v>
      </c>
      <c r="G4" s="7"/>
      <c r="H4" s="7" t="n">
        <f aca="false">1200</f>
        <v>1200</v>
      </c>
      <c r="I4" s="7" t="n">
        <v>500</v>
      </c>
      <c r="J4" s="7" t="n">
        <v>634</v>
      </c>
      <c r="K4" s="7" t="n">
        <v>27034</v>
      </c>
      <c r="L4" s="7"/>
      <c r="M4" s="7"/>
      <c r="N4" s="7" t="n">
        <v>400</v>
      </c>
      <c r="O4" s="7"/>
      <c r="P4" s="7"/>
      <c r="Q4" s="7" t="n">
        <f aca="false">SUM(F4:P4)</f>
        <v>29892</v>
      </c>
      <c r="S4" s="8"/>
      <c r="T4" s="8"/>
    </row>
    <row r="5" customFormat="false" ht="15" hidden="false" customHeight="false" outlineLevel="0" collapsed="false">
      <c r="A5" s="4" t="n">
        <v>2</v>
      </c>
      <c r="B5" s="5" t="s">
        <v>72</v>
      </c>
      <c r="C5" s="5" t="s">
        <v>73</v>
      </c>
      <c r="D5" s="6" t="s">
        <v>25</v>
      </c>
      <c r="E5" s="6" t="s">
        <v>25</v>
      </c>
      <c r="F5" s="7" t="n">
        <v>128</v>
      </c>
      <c r="G5" s="7" t="n">
        <v>1000</v>
      </c>
      <c r="H5" s="7" t="n">
        <f aca="false">1200</f>
        <v>1200</v>
      </c>
      <c r="I5" s="7" t="n">
        <v>500</v>
      </c>
      <c r="J5" s="7" t="n">
        <v>66</v>
      </c>
      <c r="K5" s="7" t="n">
        <v>20254</v>
      </c>
      <c r="L5" s="7"/>
      <c r="M5" s="7"/>
      <c r="N5" s="7" t="n">
        <v>400</v>
      </c>
      <c r="O5" s="7"/>
      <c r="P5" s="7" t="n">
        <v>300</v>
      </c>
      <c r="Q5" s="7" t="n">
        <f aca="false">SUM(F5:P5)</f>
        <v>23848</v>
      </c>
      <c r="S5" s="8"/>
      <c r="T5" s="8"/>
    </row>
    <row r="6" customFormat="false" ht="15" hidden="false" customHeight="false" outlineLevel="0" collapsed="false">
      <c r="A6" s="4" t="n">
        <v>3</v>
      </c>
      <c r="B6" s="5" t="s">
        <v>74</v>
      </c>
      <c r="C6" s="5" t="s">
        <v>75</v>
      </c>
      <c r="D6" s="6" t="s">
        <v>25</v>
      </c>
      <c r="E6" s="6" t="s">
        <v>25</v>
      </c>
      <c r="F6" s="7" t="n">
        <v>113</v>
      </c>
      <c r="G6" s="7"/>
      <c r="H6" s="7" t="n">
        <f aca="false">1200</f>
        <v>1200</v>
      </c>
      <c r="I6" s="7" t="n">
        <v>400</v>
      </c>
      <c r="J6" s="7" t="n">
        <v>3659</v>
      </c>
      <c r="K6" s="7" t="n">
        <v>16628</v>
      </c>
      <c r="L6" s="7"/>
      <c r="M6" s="7"/>
      <c r="N6" s="7" t="n">
        <v>400</v>
      </c>
      <c r="O6" s="7"/>
      <c r="P6" s="7" t="n">
        <v>100</v>
      </c>
      <c r="Q6" s="7" t="n">
        <f aca="false">SUM(F6:P6)</f>
        <v>22500</v>
      </c>
      <c r="S6" s="8"/>
      <c r="T6" s="8"/>
    </row>
    <row r="7" customFormat="false" ht="15" hidden="false" customHeight="false" outlineLevel="0" collapsed="false">
      <c r="A7" s="4"/>
      <c r="B7" s="4"/>
      <c r="C7" s="4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n">
        <f aca="false">SUM(F15:P15)</f>
        <v>0</v>
      </c>
    </row>
    <row r="18" customFormat="false" ht="15" hidden="false" customHeight="false" outlineLevel="0" collapsed="false">
      <c r="A18" s="1" t="s">
        <v>69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customFormat="false" ht="15" hidden="false" customHeight="false" outlineLevel="0" collapsed="false">
      <c r="A19" s="1" t="s">
        <v>21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customFormat="false" ht="38.25" hidden="false" customHeight="false" outlineLevel="0" collapsed="false">
      <c r="A20" s="2" t="s">
        <v>2</v>
      </c>
      <c r="B20" s="2" t="s">
        <v>3</v>
      </c>
      <c r="C20" s="2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  <c r="K20" s="3" t="s">
        <v>12</v>
      </c>
      <c r="L20" s="3" t="s">
        <v>13</v>
      </c>
      <c r="M20" s="3" t="s">
        <v>14</v>
      </c>
      <c r="N20" s="3" t="s">
        <v>15</v>
      </c>
      <c r="O20" s="3" t="s">
        <v>16</v>
      </c>
      <c r="P20" s="3" t="s">
        <v>17</v>
      </c>
      <c r="Q20" s="3" t="s">
        <v>18</v>
      </c>
    </row>
    <row r="21" customFormat="false" ht="15" hidden="false" customHeight="false" outlineLevel="0" collapsed="false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 t="n">
        <f aca="false">SUM(F21:P21)</f>
        <v>0</v>
      </c>
    </row>
    <row r="22" customFormat="false" ht="15" hidden="false" customHeight="false" outlineLevel="0" collapsed="false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n">
        <f aca="false">SUM(F22:P22)</f>
        <v>0</v>
      </c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31" customFormat="false" ht="15" hidden="false" customHeight="false" outlineLevel="0" collapsed="false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76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7" t="n">
        <f aca="false">SUM(F34:P34)</f>
        <v>0</v>
      </c>
      <c r="S34" s="8"/>
      <c r="T34" s="8"/>
    </row>
    <row r="35" customFormat="false" ht="15" hidden="false" customHeight="false" outlineLevel="0" collapsed="false">
      <c r="A35" s="4"/>
      <c r="B35" s="4"/>
      <c r="C35" s="4"/>
      <c r="D35" s="4"/>
      <c r="E35" s="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 t="n">
        <f aca="false">SUM(F40:P40)</f>
        <v>0</v>
      </c>
    </row>
  </sheetData>
  <mergeCells count="6">
    <mergeCell ref="A1:Q1"/>
    <mergeCell ref="A2:Q2"/>
    <mergeCell ref="A18:Q18"/>
    <mergeCell ref="A19:Q19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Q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4" activeCellId="0" sqref="R4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1.76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78</v>
      </c>
      <c r="C4" s="5" t="s">
        <v>79</v>
      </c>
      <c r="D4" s="6" t="s">
        <v>25</v>
      </c>
      <c r="E4" s="6" t="s">
        <v>25</v>
      </c>
      <c r="F4" s="7" t="n">
        <v>171</v>
      </c>
      <c r="G4" s="7" t="n">
        <v>1000</v>
      </c>
      <c r="H4" s="7" t="n">
        <f aca="false">1200</f>
        <v>1200</v>
      </c>
      <c r="I4" s="7" t="n">
        <v>0</v>
      </c>
      <c r="J4" s="7" t="n">
        <v>5672</v>
      </c>
      <c r="K4" s="7" t="n">
        <v>5164</v>
      </c>
      <c r="L4" s="7" t="n">
        <v>1519</v>
      </c>
      <c r="M4" s="7"/>
      <c r="N4" s="7" t="n">
        <v>400</v>
      </c>
      <c r="O4" s="7"/>
      <c r="P4" s="7"/>
      <c r="Q4" s="7" t="n">
        <f aca="false">SUM(F4:P4)</f>
        <v>15126</v>
      </c>
    </row>
    <row r="5" customFormat="false" ht="15" hidden="false" customHeight="false" outlineLevel="0" collapsed="false">
      <c r="A5" s="4" t="n">
        <v>2</v>
      </c>
      <c r="B5" s="5" t="s">
        <v>80</v>
      </c>
      <c r="C5" s="5" t="s">
        <v>81</v>
      </c>
      <c r="D5" s="6" t="s">
        <v>25</v>
      </c>
      <c r="E5" s="6" t="s">
        <v>25</v>
      </c>
      <c r="F5" s="7" t="n">
        <v>136</v>
      </c>
      <c r="G5" s="7" t="n">
        <v>1000</v>
      </c>
      <c r="H5" s="7" t="n">
        <f aca="false">1200</f>
        <v>1200</v>
      </c>
      <c r="I5" s="7" t="n">
        <v>500</v>
      </c>
      <c r="J5" s="7"/>
      <c r="K5" s="7" t="n">
        <v>4346</v>
      </c>
      <c r="L5" s="7"/>
      <c r="M5" s="7"/>
      <c r="N5" s="7" t="n">
        <v>400</v>
      </c>
      <c r="O5" s="7"/>
      <c r="P5" s="7"/>
      <c r="Q5" s="7" t="n">
        <f aca="false">SUM(F5:P5)</f>
        <v>7582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n">
        <f aca="false">SUM(F16:P16)</f>
        <v>0</v>
      </c>
    </row>
    <row r="19" customFormat="false" ht="15" hidden="false" customHeight="false" outlineLevel="0" collapsed="false">
      <c r="A19" s="1" t="s">
        <v>77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customFormat="false" ht="15" hidden="false" customHeight="false" outlineLevel="0" collapsed="false">
      <c r="A20" s="1" t="s">
        <v>21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Format="false" ht="38.25" hidden="false" customHeight="false" outlineLevel="0" collapsed="false">
      <c r="A21" s="2" t="s">
        <v>2</v>
      </c>
      <c r="B21" s="2" t="s">
        <v>3</v>
      </c>
      <c r="C21" s="2" t="s">
        <v>4</v>
      </c>
      <c r="D21" s="3" t="s">
        <v>5</v>
      </c>
      <c r="E21" s="3" t="s">
        <v>6</v>
      </c>
      <c r="F21" s="3" t="s">
        <v>7</v>
      </c>
      <c r="G21" s="3" t="s">
        <v>8</v>
      </c>
      <c r="H21" s="3" t="s">
        <v>9</v>
      </c>
      <c r="I21" s="3" t="s">
        <v>10</v>
      </c>
      <c r="J21" s="3" t="s">
        <v>11</v>
      </c>
      <c r="K21" s="3" t="s">
        <v>12</v>
      </c>
      <c r="L21" s="3" t="s">
        <v>13</v>
      </c>
      <c r="M21" s="3" t="s">
        <v>14</v>
      </c>
      <c r="N21" s="3" t="s">
        <v>15</v>
      </c>
      <c r="O21" s="3" t="s">
        <v>16</v>
      </c>
      <c r="P21" s="3" t="s">
        <v>17</v>
      </c>
      <c r="Q21" s="3" t="s">
        <v>18</v>
      </c>
    </row>
    <row r="22" customFormat="false" ht="15" hidden="false" customHeight="false" outlineLevel="0" collapsed="false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n">
        <f aca="false">SUM(F22:P22)</f>
        <v>0</v>
      </c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31" customFormat="false" ht="15" hidden="false" customHeight="false" outlineLevel="0" collapsed="false">
      <c r="A31" s="1" t="s">
        <v>77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5" t="s">
        <v>82</v>
      </c>
      <c r="C34" s="5" t="s">
        <v>83</v>
      </c>
      <c r="D34" s="6" t="s">
        <v>25</v>
      </c>
      <c r="E34" s="6" t="s">
        <v>25</v>
      </c>
      <c r="F34" s="7" t="n">
        <v>123</v>
      </c>
      <c r="G34" s="7" t="n">
        <v>1000</v>
      </c>
      <c r="H34" s="7" t="n">
        <f aca="false">1200</f>
        <v>1200</v>
      </c>
      <c r="I34" s="7"/>
      <c r="J34" s="7" t="n">
        <v>2774</v>
      </c>
      <c r="K34" s="7"/>
      <c r="L34" s="7"/>
      <c r="M34" s="7"/>
      <c r="N34" s="7"/>
      <c r="O34" s="7" t="n">
        <v>720</v>
      </c>
      <c r="P34" s="7"/>
      <c r="Q34" s="7" t="n">
        <f aca="false">SUM(F34:P34)</f>
        <v>5817</v>
      </c>
    </row>
    <row r="35" customFormat="false" ht="15" hidden="false" customHeight="false" outlineLevel="0" collapsed="false">
      <c r="A35" s="4" t="n">
        <v>2</v>
      </c>
      <c r="B35" s="5" t="s">
        <v>84</v>
      </c>
      <c r="C35" s="5" t="s">
        <v>85</v>
      </c>
      <c r="D35" s="6" t="s">
        <v>25</v>
      </c>
      <c r="E35" s="6" t="s">
        <v>25</v>
      </c>
      <c r="F35" s="7" t="n">
        <v>156</v>
      </c>
      <c r="G35" s="7" t="n">
        <v>1000</v>
      </c>
      <c r="H35" s="7" t="n">
        <f aca="false">1200</f>
        <v>1200</v>
      </c>
      <c r="I35" s="7" t="n">
        <v>470</v>
      </c>
      <c r="J35" s="7" t="n">
        <v>1433</v>
      </c>
      <c r="K35" s="7"/>
      <c r="L35" s="7"/>
      <c r="M35" s="7"/>
      <c r="N35" s="7"/>
      <c r="O35" s="7"/>
      <c r="P35" s="7"/>
      <c r="Q35" s="7" t="n">
        <f aca="false">SUM(F35:P35)</f>
        <v>4259</v>
      </c>
    </row>
    <row r="36" customFormat="false" ht="15" hidden="false" customHeight="false" outlineLevel="0" collapsed="false">
      <c r="A36" s="4" t="n">
        <v>3</v>
      </c>
      <c r="B36" s="5" t="s">
        <v>86</v>
      </c>
      <c r="C36" s="5" t="s">
        <v>24</v>
      </c>
      <c r="D36" s="6" t="s">
        <v>25</v>
      </c>
      <c r="E36" s="6" t="s">
        <v>25</v>
      </c>
      <c r="F36" s="7" t="n">
        <v>159</v>
      </c>
      <c r="G36" s="7" t="n">
        <v>1000</v>
      </c>
      <c r="H36" s="7" t="n">
        <f aca="false">1200</f>
        <v>1200</v>
      </c>
      <c r="I36" s="7" t="n">
        <v>450</v>
      </c>
      <c r="J36" s="7" t="n">
        <v>1131</v>
      </c>
      <c r="K36" s="7"/>
      <c r="L36" s="7"/>
      <c r="M36" s="7"/>
      <c r="N36" s="7"/>
      <c r="O36" s="7"/>
      <c r="P36" s="7" t="n">
        <v>200</v>
      </c>
      <c r="Q36" s="7" t="n">
        <f aca="false">SUM(F36:P36)</f>
        <v>4140</v>
      </c>
    </row>
    <row r="37" customFormat="false" ht="15" hidden="false" customHeight="false" outlineLevel="0" collapsed="false">
      <c r="A37" s="4" t="n">
        <v>4</v>
      </c>
      <c r="B37" s="5" t="s">
        <v>87</v>
      </c>
      <c r="C37" s="5" t="s">
        <v>88</v>
      </c>
      <c r="D37" s="6" t="s">
        <v>25</v>
      </c>
      <c r="E37" s="6" t="s">
        <v>25</v>
      </c>
      <c r="F37" s="7" t="n">
        <v>130</v>
      </c>
      <c r="G37" s="7"/>
      <c r="H37" s="7" t="n">
        <f aca="false">1200</f>
        <v>1200</v>
      </c>
      <c r="I37" s="7"/>
      <c r="J37" s="7" t="n">
        <v>2708</v>
      </c>
      <c r="K37" s="7"/>
      <c r="L37" s="7"/>
      <c r="M37" s="7"/>
      <c r="N37" s="7"/>
      <c r="O37" s="7"/>
      <c r="P37" s="7"/>
      <c r="Q37" s="7" t="n">
        <f aca="false">SUM(F37:P37)</f>
        <v>4038</v>
      </c>
    </row>
    <row r="38" customFormat="false" ht="15" hidden="false" customHeight="false" outlineLevel="0" collapsed="false">
      <c r="A38" s="4" t="n">
        <v>5</v>
      </c>
      <c r="B38" s="5" t="s">
        <v>89</v>
      </c>
      <c r="C38" s="5" t="s">
        <v>90</v>
      </c>
      <c r="D38" s="6" t="s">
        <v>25</v>
      </c>
      <c r="E38" s="6" t="s">
        <v>25</v>
      </c>
      <c r="F38" s="7" t="n">
        <v>165</v>
      </c>
      <c r="G38" s="7" t="n">
        <v>1000</v>
      </c>
      <c r="H38" s="7" t="n">
        <f aca="false">1200</f>
        <v>1200</v>
      </c>
      <c r="I38" s="7" t="n">
        <v>500</v>
      </c>
      <c r="J38" s="7" t="n">
        <v>175</v>
      </c>
      <c r="K38" s="7"/>
      <c r="L38" s="7"/>
      <c r="M38" s="7"/>
      <c r="N38" s="7"/>
      <c r="O38" s="7" t="n">
        <v>20</v>
      </c>
      <c r="P38" s="7"/>
      <c r="Q38" s="7" t="n">
        <f aca="false">SUM(F38:P38)</f>
        <v>3060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 t="n">
        <f aca="false">SUM(F40:P40)</f>
        <v>0</v>
      </c>
    </row>
  </sheetData>
  <mergeCells count="6">
    <mergeCell ref="A1:Q1"/>
    <mergeCell ref="A2:Q2"/>
    <mergeCell ref="A19:Q19"/>
    <mergeCell ref="A20:Q20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T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99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80</v>
      </c>
      <c r="C4" s="5" t="s">
        <v>81</v>
      </c>
      <c r="D4" s="6" t="s">
        <v>25</v>
      </c>
      <c r="E4" s="6" t="s">
        <v>25</v>
      </c>
      <c r="F4" s="7" t="n">
        <v>136</v>
      </c>
      <c r="G4" s="7" t="n">
        <v>1000</v>
      </c>
      <c r="H4" s="7" t="n">
        <f aca="false">1200</f>
        <v>1200</v>
      </c>
      <c r="I4" s="7" t="n">
        <v>500</v>
      </c>
      <c r="J4" s="7"/>
      <c r="K4" s="7" t="n">
        <v>4346</v>
      </c>
      <c r="L4" s="7"/>
      <c r="M4" s="7"/>
      <c r="N4" s="7" t="n">
        <v>400</v>
      </c>
      <c r="O4" s="7"/>
      <c r="P4" s="7"/>
      <c r="Q4" s="7" t="n">
        <f aca="false">SUM(F4:P4)</f>
        <v>7582</v>
      </c>
      <c r="S4" s="8"/>
      <c r="T4" s="8"/>
    </row>
    <row r="5" customFormat="false" ht="15" hidden="false" customHeight="false" outlineLevel="0" collapsed="false">
      <c r="A5" s="4"/>
      <c r="B5" s="4"/>
      <c r="C5" s="4"/>
      <c r="D5" s="4"/>
      <c r="E5" s="4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 t="n">
        <f aca="false">SUM(F17:P17)</f>
        <v>0</v>
      </c>
    </row>
    <row r="20" customFormat="false" ht="15" hidden="false" customHeight="false" outlineLevel="0" collapsed="false">
      <c r="A20" s="1" t="s">
        <v>91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Format="false" ht="15" hidden="false" customHeight="false" outlineLevel="0" collapsed="false">
      <c r="A21" s="1" t="s">
        <v>92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38.25" hidden="false" customHeight="false" outlineLevel="0" collapsed="false">
      <c r="A22" s="2" t="s">
        <v>2</v>
      </c>
      <c r="B22" s="2" t="s">
        <v>3</v>
      </c>
      <c r="C22" s="2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9</v>
      </c>
      <c r="I22" s="3" t="s">
        <v>10</v>
      </c>
      <c r="J22" s="3" t="s">
        <v>11</v>
      </c>
      <c r="K22" s="3" t="s">
        <v>12</v>
      </c>
      <c r="L22" s="3" t="s">
        <v>13</v>
      </c>
      <c r="M22" s="3" t="s">
        <v>14</v>
      </c>
      <c r="N22" s="3" t="s">
        <v>15</v>
      </c>
      <c r="O22" s="3" t="s">
        <v>16</v>
      </c>
      <c r="P22" s="3" t="s">
        <v>17</v>
      </c>
      <c r="Q22" s="3" t="s">
        <v>18</v>
      </c>
    </row>
    <row r="23" customFormat="false" ht="15" hidden="false" customHeight="false" outlineLevel="0" collapsed="false">
      <c r="A23" s="4" t="n">
        <v>1</v>
      </c>
      <c r="B23" s="5" t="s">
        <v>93</v>
      </c>
      <c r="C23" s="5" t="s">
        <v>20</v>
      </c>
      <c r="D23" s="6" t="s">
        <v>25</v>
      </c>
      <c r="E23" s="6" t="s">
        <v>25</v>
      </c>
      <c r="F23" s="7" t="n">
        <v>116</v>
      </c>
      <c r="G23" s="7"/>
      <c r="H23" s="7" t="n">
        <v>1200</v>
      </c>
      <c r="I23" s="7" t="n">
        <v>64</v>
      </c>
      <c r="J23" s="7" t="n">
        <v>17333</v>
      </c>
      <c r="K23" s="7" t="n">
        <v>7979</v>
      </c>
      <c r="L23" s="7"/>
      <c r="M23" s="7"/>
      <c r="N23" s="7" t="n">
        <v>400</v>
      </c>
      <c r="O23" s="7"/>
      <c r="P23" s="7"/>
      <c r="Q23" s="7" t="n">
        <f aca="false">SUM(F23:P23)</f>
        <v>27092</v>
      </c>
      <c r="S23" s="8"/>
      <c r="T23" s="8"/>
    </row>
    <row r="24" customFormat="false" ht="15" hidden="false" customHeight="false" outlineLevel="0" collapsed="false">
      <c r="A24" s="4"/>
      <c r="B24" s="4"/>
      <c r="C24" s="4"/>
      <c r="D24" s="4"/>
      <c r="E24" s="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 t="n">
        <f aca="false">SUM(F28:P28)</f>
        <v>0</v>
      </c>
    </row>
    <row r="31" customFormat="false" ht="15" hidden="false" customHeight="false" outlineLevel="0" collapsed="false">
      <c r="A31" s="1" t="s">
        <v>91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 t="n">
        <f aca="false">SUM(F34:P34)</f>
        <v>0</v>
      </c>
    </row>
    <row r="35" customFormat="false" ht="1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</sheetData>
  <mergeCells count="6">
    <mergeCell ref="A1:Q1"/>
    <mergeCell ref="A2:Q2"/>
    <mergeCell ref="A20:Q20"/>
    <mergeCell ref="A21:Q21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T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12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80</v>
      </c>
      <c r="C4" s="5" t="s">
        <v>81</v>
      </c>
      <c r="D4" s="6" t="s">
        <v>25</v>
      </c>
      <c r="E4" s="6" t="s">
        <v>25</v>
      </c>
      <c r="F4" s="7" t="n">
        <v>136</v>
      </c>
      <c r="G4" s="7" t="n">
        <v>1000</v>
      </c>
      <c r="H4" s="7" t="n">
        <f aca="false">1200</f>
        <v>1200</v>
      </c>
      <c r="I4" s="7" t="n">
        <v>500</v>
      </c>
      <c r="J4" s="7"/>
      <c r="K4" s="7" t="n">
        <v>4346</v>
      </c>
      <c r="L4" s="7"/>
      <c r="M4" s="7"/>
      <c r="N4" s="7" t="n">
        <v>400</v>
      </c>
      <c r="O4" s="7"/>
      <c r="P4" s="7"/>
      <c r="Q4" s="7" t="n">
        <f aca="false">SUM(F4:P4)</f>
        <v>7582</v>
      </c>
      <c r="S4" s="8"/>
      <c r="T4" s="8"/>
    </row>
    <row r="5" customFormat="false" ht="15" hidden="false" customHeight="fals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20" customFormat="false" ht="15" hidden="false" customHeight="false" outlineLevel="0" collapsed="false">
      <c r="A20" s="1" t="s">
        <v>94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Format="false" ht="15" hidden="false" customHeight="false" outlineLevel="0" collapsed="false">
      <c r="A21" s="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38.25" hidden="false" customHeight="false" outlineLevel="0" collapsed="false">
      <c r="A22" s="2" t="s">
        <v>2</v>
      </c>
      <c r="B22" s="2" t="s">
        <v>3</v>
      </c>
      <c r="C22" s="2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9</v>
      </c>
      <c r="I22" s="3" t="s">
        <v>10</v>
      </c>
      <c r="J22" s="3" t="s">
        <v>11</v>
      </c>
      <c r="K22" s="3" t="s">
        <v>12</v>
      </c>
      <c r="L22" s="3" t="s">
        <v>13</v>
      </c>
      <c r="M22" s="3" t="s">
        <v>14</v>
      </c>
      <c r="N22" s="3" t="s">
        <v>15</v>
      </c>
      <c r="O22" s="3" t="s">
        <v>16</v>
      </c>
      <c r="P22" s="3" t="s">
        <v>17</v>
      </c>
      <c r="Q22" s="3" t="s">
        <v>18</v>
      </c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1" customFormat="false" ht="15" hidden="false" customHeight="false" outlineLevel="0" collapsed="false">
      <c r="A31" s="1" t="s">
        <v>94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5" t="s">
        <v>95</v>
      </c>
      <c r="C34" s="5" t="s">
        <v>96</v>
      </c>
      <c r="D34" s="6" t="s">
        <v>25</v>
      </c>
      <c r="E34" s="6" t="s">
        <v>25</v>
      </c>
      <c r="F34" s="7" t="n">
        <v>159</v>
      </c>
      <c r="G34" s="7"/>
      <c r="H34" s="7" t="n">
        <f aca="false">1200</f>
        <v>1200</v>
      </c>
      <c r="I34" s="7" t="n">
        <v>450</v>
      </c>
      <c r="J34" s="7"/>
      <c r="K34" s="7"/>
      <c r="L34" s="7"/>
      <c r="M34" s="7"/>
      <c r="N34" s="7"/>
      <c r="O34" s="7"/>
      <c r="P34" s="7"/>
      <c r="Q34" s="7" t="n">
        <f aca="false">SUM(F34:P34)</f>
        <v>1809</v>
      </c>
      <c r="S34" s="8"/>
      <c r="T34" s="8"/>
    </row>
    <row r="35" customFormat="false" ht="1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</sheetData>
  <mergeCells count="6">
    <mergeCell ref="A1:Q1"/>
    <mergeCell ref="A2:Q2"/>
    <mergeCell ref="A20:Q20"/>
    <mergeCell ref="A21:Q21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T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8" activeCellId="0" sqref="C38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63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98</v>
      </c>
      <c r="C4" s="5" t="s">
        <v>99</v>
      </c>
      <c r="D4" s="6" t="s">
        <v>25</v>
      </c>
      <c r="E4" s="6" t="s">
        <v>25</v>
      </c>
      <c r="F4" s="7" t="n">
        <v>180</v>
      </c>
      <c r="G4" s="7" t="n">
        <v>1000</v>
      </c>
      <c r="H4" s="7" t="n">
        <f aca="false">1200</f>
        <v>1200</v>
      </c>
      <c r="I4" s="7" t="n">
        <v>500</v>
      </c>
      <c r="J4" s="7"/>
      <c r="K4" s="7" t="n">
        <v>9892</v>
      </c>
      <c r="L4" s="7"/>
      <c r="M4" s="7"/>
      <c r="N4" s="7" t="n">
        <v>400</v>
      </c>
      <c r="O4" s="7"/>
      <c r="P4" s="7" t="n">
        <v>100</v>
      </c>
      <c r="Q4" s="7" t="n">
        <f aca="false">SUM(F4:P4)</f>
        <v>13272</v>
      </c>
      <c r="S4" s="8"/>
      <c r="T4" s="8"/>
    </row>
    <row r="5" customFormat="false" ht="15" hidden="false" customHeight="fals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20" customFormat="false" ht="15" hidden="false" customHeight="false" outlineLevel="0" collapsed="false">
      <c r="A20" s="1" t="s">
        <v>97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Format="false" ht="15" hidden="false" customHeight="false" outlineLevel="0" collapsed="false">
      <c r="A21" s="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38.25" hidden="false" customHeight="false" outlineLevel="0" collapsed="false">
      <c r="A22" s="2" t="s">
        <v>2</v>
      </c>
      <c r="B22" s="2" t="s">
        <v>3</v>
      </c>
      <c r="C22" s="2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9</v>
      </c>
      <c r="I22" s="3" t="s">
        <v>10</v>
      </c>
      <c r="J22" s="3" t="s">
        <v>11</v>
      </c>
      <c r="K22" s="3" t="s">
        <v>12</v>
      </c>
      <c r="L22" s="3" t="s">
        <v>13</v>
      </c>
      <c r="M22" s="3" t="s">
        <v>14</v>
      </c>
      <c r="N22" s="3" t="s">
        <v>15</v>
      </c>
      <c r="O22" s="3" t="s">
        <v>16</v>
      </c>
      <c r="P22" s="3" t="s">
        <v>17</v>
      </c>
      <c r="Q22" s="3" t="s">
        <v>18</v>
      </c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1" customFormat="false" ht="15" hidden="false" customHeight="false" outlineLevel="0" collapsed="false">
      <c r="A31" s="1" t="s">
        <v>97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5" t="s">
        <v>100</v>
      </c>
      <c r="C34" s="5" t="s">
        <v>101</v>
      </c>
      <c r="D34" s="6" t="s">
        <v>25</v>
      </c>
      <c r="E34" s="6" t="s">
        <v>25</v>
      </c>
      <c r="F34" s="7" t="n">
        <v>180</v>
      </c>
      <c r="G34" s="7" t="n">
        <v>1000</v>
      </c>
      <c r="H34" s="7" t="n">
        <v>1200</v>
      </c>
      <c r="I34" s="7"/>
      <c r="J34" s="7" t="n">
        <v>2710</v>
      </c>
      <c r="K34" s="7" t="n">
        <v>6170</v>
      </c>
      <c r="L34" s="7"/>
      <c r="M34" s="7"/>
      <c r="N34" s="7"/>
      <c r="O34" s="7"/>
      <c r="P34" s="7" t="n">
        <v>100</v>
      </c>
      <c r="Q34" s="7" t="n">
        <f aca="false">SUM(F34:P34)</f>
        <v>11360</v>
      </c>
      <c r="S34" s="8"/>
      <c r="T34" s="8"/>
    </row>
    <row r="35" customFormat="false" ht="15" hidden="false" customHeight="false" outlineLevel="0" collapsed="false">
      <c r="A35" s="4" t="n">
        <v>2</v>
      </c>
      <c r="B35" s="5" t="s">
        <v>102</v>
      </c>
      <c r="C35" s="5" t="s">
        <v>103</v>
      </c>
      <c r="D35" s="6" t="s">
        <v>25</v>
      </c>
      <c r="E35" s="6" t="s">
        <v>25</v>
      </c>
      <c r="F35" s="7" t="n">
        <v>166.4</v>
      </c>
      <c r="G35" s="7" t="n">
        <v>1000</v>
      </c>
      <c r="H35" s="7" t="n">
        <v>1200</v>
      </c>
      <c r="I35" s="7"/>
      <c r="J35" s="7" t="n">
        <v>1122</v>
      </c>
      <c r="K35" s="7" t="n">
        <v>2408</v>
      </c>
      <c r="L35" s="7" t="n">
        <v>368</v>
      </c>
      <c r="M35" s="7"/>
      <c r="N35" s="7"/>
      <c r="O35" s="7"/>
      <c r="P35" s="7"/>
      <c r="Q35" s="7" t="n">
        <f aca="false">SUM(F35:P35)</f>
        <v>6264.4</v>
      </c>
      <c r="S35" s="8"/>
      <c r="T35" s="8"/>
    </row>
    <row r="36" customFormat="false" ht="15" hidden="false" customHeight="false" outlineLevel="0" collapsed="false">
      <c r="A36" s="4" t="n">
        <v>3</v>
      </c>
      <c r="B36" s="5" t="s">
        <v>104</v>
      </c>
      <c r="C36" s="5" t="s">
        <v>105</v>
      </c>
      <c r="D36" s="6" t="s">
        <v>25</v>
      </c>
      <c r="E36" s="6" t="s">
        <v>25</v>
      </c>
      <c r="F36" s="7" t="n">
        <v>143</v>
      </c>
      <c r="G36" s="7" t="n">
        <v>1000</v>
      </c>
      <c r="H36" s="7" t="n">
        <f aca="false">1200</f>
        <v>1200</v>
      </c>
      <c r="I36" s="7" t="n">
        <v>500</v>
      </c>
      <c r="J36" s="7" t="n">
        <v>1492</v>
      </c>
      <c r="K36" s="7"/>
      <c r="L36" s="7"/>
      <c r="M36" s="7"/>
      <c r="N36" s="7" t="n">
        <v>400</v>
      </c>
      <c r="O36" s="7"/>
      <c r="P36" s="7"/>
      <c r="Q36" s="7" t="n">
        <f aca="false">SUM(F36:P36)</f>
        <v>4735</v>
      </c>
      <c r="S36" s="8"/>
      <c r="T36" s="8"/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  <row r="41" customFormat="false" ht="1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 t="n">
        <f aca="false">SUM(F41:P41)</f>
        <v>0</v>
      </c>
    </row>
  </sheetData>
  <mergeCells count="6">
    <mergeCell ref="A1:Q1"/>
    <mergeCell ref="A2:Q2"/>
    <mergeCell ref="A20:Q20"/>
    <mergeCell ref="A21:Q21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S39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J34" activeCellId="0" sqref="J34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9" width="10.12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107</v>
      </c>
      <c r="C4" s="10" t="s">
        <v>108</v>
      </c>
      <c r="D4" s="6" t="s">
        <v>25</v>
      </c>
      <c r="E4" s="6" t="s">
        <v>25</v>
      </c>
      <c r="F4" s="7"/>
      <c r="G4" s="7"/>
      <c r="H4" s="7"/>
      <c r="I4" s="7" t="n">
        <v>500</v>
      </c>
      <c r="J4" s="7"/>
      <c r="K4" s="7" t="n">
        <v>25106</v>
      </c>
      <c r="L4" s="7"/>
      <c r="M4" s="7"/>
      <c r="N4" s="7" t="n">
        <v>400</v>
      </c>
      <c r="O4" s="7"/>
      <c r="P4" s="7" t="n">
        <v>300</v>
      </c>
      <c r="Q4" s="7" t="n">
        <f aca="false">SUM(F4:P4)</f>
        <v>26306</v>
      </c>
      <c r="S4" s="8"/>
    </row>
    <row r="5" customFormat="false" ht="15" hidden="false" customHeight="false" outlineLevel="0" collapsed="false">
      <c r="A5" s="4" t="n">
        <v>2</v>
      </c>
      <c r="B5" s="5" t="s">
        <v>109</v>
      </c>
      <c r="C5" s="10" t="s">
        <v>110</v>
      </c>
      <c r="D5" s="6" t="s">
        <v>25</v>
      </c>
      <c r="E5" s="6" t="s">
        <v>25</v>
      </c>
      <c r="F5" s="7"/>
      <c r="G5" s="7"/>
      <c r="H5" s="7"/>
      <c r="I5" s="7" t="n">
        <v>500</v>
      </c>
      <c r="J5" s="7" t="n">
        <v>546</v>
      </c>
      <c r="K5" s="7" t="n">
        <v>19838</v>
      </c>
      <c r="L5" s="7" t="n">
        <v>3544</v>
      </c>
      <c r="M5" s="7"/>
      <c r="N5" s="7" t="n">
        <v>400</v>
      </c>
      <c r="O5" s="7"/>
      <c r="P5" s="7" t="n">
        <v>100</v>
      </c>
      <c r="Q5" s="7" t="n">
        <f aca="false">SUM(F5:P5)</f>
        <v>24928</v>
      </c>
      <c r="S5" s="8"/>
    </row>
    <row r="6" customFormat="false" ht="15" hidden="false" customHeight="false" outlineLevel="0" collapsed="false">
      <c r="A6" s="4" t="n">
        <v>3</v>
      </c>
      <c r="B6" s="5" t="s">
        <v>111</v>
      </c>
      <c r="C6" s="10" t="s">
        <v>112</v>
      </c>
      <c r="D6" s="6" t="s">
        <v>25</v>
      </c>
      <c r="E6" s="6" t="s">
        <v>25</v>
      </c>
      <c r="F6" s="7"/>
      <c r="G6" s="7"/>
      <c r="H6" s="7"/>
      <c r="I6" s="7" t="n">
        <v>500</v>
      </c>
      <c r="J6" s="7"/>
      <c r="K6" s="7" t="n">
        <v>16166</v>
      </c>
      <c r="L6" s="7"/>
      <c r="M6" s="7"/>
      <c r="N6" s="7" t="n">
        <v>400</v>
      </c>
      <c r="O6" s="7"/>
      <c r="P6" s="7"/>
      <c r="Q6" s="7" t="n">
        <f aca="false">SUM(F6:P6)</f>
        <v>17066</v>
      </c>
      <c r="S6" s="8"/>
    </row>
    <row r="7" customFormat="false" ht="15" hidden="false" customHeight="false" outlineLevel="0" collapsed="false">
      <c r="A7" s="4"/>
      <c r="B7" s="4"/>
      <c r="C7" s="11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n">
        <f aca="false">SUM(F7:P7)</f>
        <v>0</v>
      </c>
    </row>
    <row r="8" customFormat="false" ht="15" hidden="false" customHeight="false" outlineLevel="0" collapsed="false">
      <c r="A8" s="4"/>
      <c r="B8" s="4"/>
      <c r="C8" s="11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n">
        <f aca="false">SUM(F8:P8)</f>
        <v>0</v>
      </c>
    </row>
    <row r="9" customFormat="false" ht="15" hidden="false" customHeight="false" outlineLevel="0" collapsed="false">
      <c r="A9" s="4"/>
      <c r="B9" s="4"/>
      <c r="C9" s="11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n">
        <f aca="false">SUM(F9:P9)</f>
        <v>0</v>
      </c>
    </row>
    <row r="10" customFormat="false" ht="15" hidden="false" customHeight="false" outlineLevel="0" collapsed="false">
      <c r="A10" s="4"/>
      <c r="B10" s="4"/>
      <c r="C10" s="11"/>
      <c r="D10" s="4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n">
        <f aca="false">SUM(F10:P10)</f>
        <v>0</v>
      </c>
    </row>
    <row r="11" customFormat="false" ht="15" hidden="false" customHeight="false" outlineLevel="0" collapsed="false">
      <c r="A11" s="4"/>
      <c r="B11" s="4"/>
      <c r="C11" s="11"/>
      <c r="D11" s="4"/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n">
        <f aca="false">SUM(F11:P11)</f>
        <v>0</v>
      </c>
    </row>
    <row r="12" customFormat="false" ht="15" hidden="false" customHeight="false" outlineLevel="0" collapsed="false">
      <c r="A12" s="4"/>
      <c r="B12" s="4"/>
      <c r="C12" s="11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n">
        <f aca="false">SUM(F12:P12)</f>
        <v>0</v>
      </c>
    </row>
    <row r="13" customFormat="false" ht="15" hidden="false" customHeight="false" outlineLevel="0" collapsed="false">
      <c r="A13" s="4"/>
      <c r="B13" s="4"/>
      <c r="C13" s="11"/>
      <c r="D13" s="4"/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n">
        <f aca="false">SUM(F13:P13)</f>
        <v>0</v>
      </c>
    </row>
    <row r="16" customFormat="false" ht="15" hidden="false" customHeight="false" outlineLevel="0" collapsed="false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customFormat="false" ht="15" hidden="false" customHeight="false" outlineLevel="0" collapsed="false">
      <c r="A17" s="1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customFormat="false" ht="38.25" hidden="false" customHeight="false" outlineLevel="0" collapsed="false">
      <c r="A18" s="2" t="s">
        <v>2</v>
      </c>
      <c r="B18" s="2" t="s">
        <v>3</v>
      </c>
      <c r="C18" s="2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3" t="s">
        <v>10</v>
      </c>
      <c r="J18" s="3" t="s">
        <v>11</v>
      </c>
      <c r="K18" s="3" t="s">
        <v>12</v>
      </c>
      <c r="L18" s="3" t="s">
        <v>13</v>
      </c>
      <c r="M18" s="3" t="s">
        <v>14</v>
      </c>
      <c r="N18" s="3" t="s">
        <v>15</v>
      </c>
      <c r="O18" s="3" t="s">
        <v>16</v>
      </c>
      <c r="P18" s="3" t="s">
        <v>17</v>
      </c>
      <c r="Q18" s="3" t="s">
        <v>18</v>
      </c>
    </row>
    <row r="19" customFormat="false" ht="15" hidden="false" customHeight="false" outlineLevel="0" collapsed="false">
      <c r="A19" s="4" t="n">
        <v>1</v>
      </c>
      <c r="B19" s="4" t="s">
        <v>113</v>
      </c>
      <c r="C19" s="11" t="s">
        <v>114</v>
      </c>
      <c r="D19" s="6" t="s">
        <v>25</v>
      </c>
      <c r="E19" s="6" t="s">
        <v>25</v>
      </c>
      <c r="F19" s="7"/>
      <c r="G19" s="7"/>
      <c r="H19" s="7"/>
      <c r="I19" s="7"/>
      <c r="J19" s="7"/>
      <c r="K19" s="7" t="n">
        <v>24040</v>
      </c>
      <c r="L19" s="7"/>
      <c r="M19" s="7"/>
      <c r="N19" s="7" t="n">
        <v>100</v>
      </c>
      <c r="O19" s="7"/>
      <c r="P19" s="7"/>
      <c r="Q19" s="4" t="n">
        <f aca="false">SUM(F19:P19)</f>
        <v>24140</v>
      </c>
    </row>
    <row r="20" customFormat="false" ht="15" hidden="false" customHeight="false" outlineLevel="0" collapsed="false">
      <c r="A20" s="4"/>
      <c r="B20" s="4"/>
      <c r="C20" s="11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 t="n">
        <f aca="false">SUM(F20:P20)</f>
        <v>0</v>
      </c>
    </row>
    <row r="21" customFormat="false" ht="15" hidden="false" customHeight="false" outlineLevel="0" collapsed="false">
      <c r="A21" s="4"/>
      <c r="B21" s="4"/>
      <c r="C21" s="1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 t="n">
        <f aca="false">SUM(F21:P21)</f>
        <v>0</v>
      </c>
    </row>
    <row r="22" customFormat="false" ht="15" hidden="false" customHeight="false" outlineLevel="0" collapsed="false">
      <c r="A22" s="4"/>
      <c r="B22" s="4"/>
      <c r="C22" s="1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n">
        <f aca="false">SUM(F22:P22)</f>
        <v>0</v>
      </c>
    </row>
    <row r="23" customFormat="false" ht="15" hidden="false" customHeight="false" outlineLevel="0" collapsed="false">
      <c r="A23" s="4"/>
      <c r="B23" s="4"/>
      <c r="C23" s="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1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30" customFormat="false" ht="15" hidden="false" customHeight="false" outlineLevel="0" collapsed="false">
      <c r="A30" s="1" t="s">
        <v>106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customFormat="false" ht="15" hidden="false" customHeight="false" outlineLevel="0" collapsed="false">
      <c r="A31" s="1" t="s">
        <v>28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38.25" hidden="false" customHeight="false" outlineLevel="0" collapsed="false">
      <c r="A32" s="2" t="s">
        <v>2</v>
      </c>
      <c r="B32" s="2" t="s">
        <v>3</v>
      </c>
      <c r="C32" s="2" t="s">
        <v>4</v>
      </c>
      <c r="D32" s="3" t="s">
        <v>5</v>
      </c>
      <c r="E32" s="3" t="s">
        <v>6</v>
      </c>
      <c r="F32" s="3" t="s">
        <v>7</v>
      </c>
      <c r="G32" s="3" t="s">
        <v>8</v>
      </c>
      <c r="H32" s="3" t="s">
        <v>9</v>
      </c>
      <c r="I32" s="3" t="s">
        <v>10</v>
      </c>
      <c r="J32" s="3" t="s">
        <v>11</v>
      </c>
      <c r="K32" s="3" t="s">
        <v>12</v>
      </c>
      <c r="L32" s="3" t="s">
        <v>13</v>
      </c>
      <c r="M32" s="3" t="s">
        <v>14</v>
      </c>
      <c r="N32" s="3" t="s">
        <v>15</v>
      </c>
      <c r="O32" s="3" t="s">
        <v>16</v>
      </c>
      <c r="P32" s="3" t="s">
        <v>17</v>
      </c>
      <c r="Q32" s="3" t="s">
        <v>18</v>
      </c>
    </row>
    <row r="33" customFormat="false" ht="15" hidden="false" customHeight="false" outlineLevel="0" collapsed="false">
      <c r="A33" s="4" t="n">
        <v>1</v>
      </c>
      <c r="B33" s="5" t="s">
        <v>115</v>
      </c>
      <c r="C33" s="10" t="s">
        <v>116</v>
      </c>
      <c r="D33" s="6" t="s">
        <v>25</v>
      </c>
      <c r="E33" s="6" t="s">
        <v>25</v>
      </c>
      <c r="F33" s="7"/>
      <c r="G33" s="7"/>
      <c r="H33" s="7"/>
      <c r="I33" s="7"/>
      <c r="J33" s="7" t="n">
        <v>494</v>
      </c>
      <c r="K33" s="7" t="n">
        <v>11732</v>
      </c>
      <c r="L33" s="7"/>
      <c r="M33" s="7"/>
      <c r="N33" s="7"/>
      <c r="O33" s="7"/>
      <c r="P33" s="7"/>
      <c r="Q33" s="7" t="n">
        <f aca="false">SUM(F33:P33)</f>
        <v>12226</v>
      </c>
      <c r="S33" s="8"/>
    </row>
    <row r="34" customFormat="false" ht="15" hidden="false" customHeight="false" outlineLevel="0" collapsed="false">
      <c r="A34" s="4"/>
      <c r="B34" s="4"/>
      <c r="C34" s="11"/>
      <c r="D34" s="4"/>
      <c r="E34" s="4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 t="n">
        <f aca="false">SUM(F34:P34)</f>
        <v>0</v>
      </c>
    </row>
    <row r="35" customFormat="false" ht="15" hidden="false" customHeight="false" outlineLevel="0" collapsed="false">
      <c r="A35" s="4"/>
      <c r="B35" s="4"/>
      <c r="C35" s="11"/>
      <c r="D35" s="4"/>
      <c r="E35" s="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 t="n">
        <f aca="false">SUM(F35:P35)</f>
        <v>0</v>
      </c>
    </row>
    <row r="36" customFormat="false" ht="15" hidden="false" customHeight="false" outlineLevel="0" collapsed="false">
      <c r="A36" s="4"/>
      <c r="B36" s="4"/>
      <c r="C36" s="11"/>
      <c r="D36" s="4"/>
      <c r="E36" s="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 t="n">
        <f aca="false">SUM(F36:P36)</f>
        <v>0</v>
      </c>
    </row>
    <row r="37" customFormat="false" ht="15" hidden="false" customHeight="false" outlineLevel="0" collapsed="false">
      <c r="A37" s="4"/>
      <c r="B37" s="4"/>
      <c r="C37" s="11"/>
      <c r="D37" s="4"/>
      <c r="E37" s="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 t="n">
        <f aca="false">SUM(F37:P37)</f>
        <v>0</v>
      </c>
    </row>
    <row r="38" customFormat="false" ht="15" hidden="false" customHeight="false" outlineLevel="0" collapsed="false">
      <c r="A38" s="4"/>
      <c r="B38" s="4"/>
      <c r="C38" s="11"/>
      <c r="D38" s="4"/>
      <c r="E38" s="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 t="n">
        <f aca="false">SUM(F38:P38)</f>
        <v>0</v>
      </c>
    </row>
    <row r="39" customFormat="false" ht="15" hidden="false" customHeight="false" outlineLevel="0" collapsed="false">
      <c r="A39" s="4"/>
      <c r="B39" s="4"/>
      <c r="C39" s="11"/>
      <c r="D39" s="4"/>
      <c r="E39" s="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 t="n">
        <f aca="false">SUM(F39:P39)</f>
        <v>0</v>
      </c>
    </row>
  </sheetData>
  <mergeCells count="6">
    <mergeCell ref="A1:Q1"/>
    <mergeCell ref="A2:Q2"/>
    <mergeCell ref="A16:Q16"/>
    <mergeCell ref="A17:Q17"/>
    <mergeCell ref="A30:Q30"/>
    <mergeCell ref="A31:Q31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T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99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118</v>
      </c>
      <c r="C4" s="5" t="s">
        <v>119</v>
      </c>
      <c r="D4" s="6" t="s">
        <v>25</v>
      </c>
      <c r="E4" s="6" t="s">
        <v>25</v>
      </c>
      <c r="F4" s="7" t="n">
        <v>348</v>
      </c>
      <c r="G4" s="7"/>
      <c r="H4" s="7"/>
      <c r="I4" s="7" t="n">
        <v>500</v>
      </c>
      <c r="J4" s="7"/>
      <c r="K4" s="7" t="n">
        <v>18796</v>
      </c>
      <c r="L4" s="7" t="n">
        <v>1500</v>
      </c>
      <c r="M4" s="7"/>
      <c r="N4" s="7" t="n">
        <v>400</v>
      </c>
      <c r="O4" s="7"/>
      <c r="P4" s="7" t="n">
        <v>200</v>
      </c>
      <c r="Q4" s="7" t="n">
        <f aca="false">SUM(F4:P4)</f>
        <v>21744</v>
      </c>
      <c r="S4" s="8"/>
      <c r="T4" s="8"/>
    </row>
    <row r="5" customFormat="false" ht="15" hidden="false" customHeight="false" outlineLevel="0" collapsed="false">
      <c r="A5" s="4" t="n">
        <v>2</v>
      </c>
      <c r="B5" s="5" t="s">
        <v>120</v>
      </c>
      <c r="C5" s="5" t="s">
        <v>121</v>
      </c>
      <c r="D5" s="6" t="s">
        <v>25</v>
      </c>
      <c r="E5" s="6" t="s">
        <v>25</v>
      </c>
      <c r="F5" s="7" t="n">
        <v>360</v>
      </c>
      <c r="G5" s="7"/>
      <c r="H5" s="7" t="n">
        <v>1200</v>
      </c>
      <c r="I5" s="7" t="n">
        <v>500</v>
      </c>
      <c r="J5" s="7"/>
      <c r="K5" s="7" t="n">
        <v>12514</v>
      </c>
      <c r="L5" s="7"/>
      <c r="M5" s="7"/>
      <c r="N5" s="7" t="n">
        <v>400</v>
      </c>
      <c r="O5" s="7"/>
      <c r="P5" s="7" t="n">
        <v>200</v>
      </c>
      <c r="Q5" s="7" t="n">
        <f aca="false">SUM(F5:P5)</f>
        <v>15174</v>
      </c>
      <c r="S5" s="8"/>
      <c r="T5" s="8"/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8" customFormat="false" ht="15" hidden="false" customHeight="false" outlineLevel="0" collapsed="false">
      <c r="A18" s="1" t="s">
        <v>117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customFormat="false" ht="15" hidden="false" customHeight="false" outlineLevel="0" collapsed="false">
      <c r="A19" s="1" t="s">
        <v>21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customFormat="false" ht="38.25" hidden="false" customHeight="false" outlineLevel="0" collapsed="false">
      <c r="A20" s="2" t="s">
        <v>2</v>
      </c>
      <c r="B20" s="2" t="s">
        <v>3</v>
      </c>
      <c r="C20" s="2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  <c r="K20" s="3" t="s">
        <v>12</v>
      </c>
      <c r="L20" s="3" t="s">
        <v>13</v>
      </c>
      <c r="M20" s="3" t="s">
        <v>14</v>
      </c>
      <c r="N20" s="3" t="s">
        <v>15</v>
      </c>
      <c r="O20" s="3" t="s">
        <v>16</v>
      </c>
      <c r="P20" s="3" t="s">
        <v>17</v>
      </c>
      <c r="Q20" s="3" t="s">
        <v>18</v>
      </c>
    </row>
    <row r="21" customFormat="false" ht="15" hidden="false" customHeight="false" outlineLevel="0" collapsed="false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 t="n">
        <f aca="false">SUM(F21:P21)</f>
        <v>0</v>
      </c>
    </row>
    <row r="22" customFormat="false" ht="15" hidden="false" customHeight="false" outlineLevel="0" collapsed="false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n">
        <f aca="false">SUM(F22:P22)</f>
        <v>0</v>
      </c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32" customFormat="false" ht="15" hidden="false" customHeight="false" outlineLevel="0" collapsed="false">
      <c r="A32" s="1" t="s">
        <v>117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15" hidden="false" customHeight="false" outlineLevel="0" collapsed="false">
      <c r="A33" s="1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customFormat="false" ht="38.25" hidden="false" customHeight="false" outlineLevel="0" collapsed="false">
      <c r="A34" s="2" t="s">
        <v>2</v>
      </c>
      <c r="B34" s="2" t="s">
        <v>3</v>
      </c>
      <c r="C34" s="2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  <c r="K34" s="3" t="s">
        <v>12</v>
      </c>
      <c r="L34" s="3" t="s">
        <v>13</v>
      </c>
      <c r="M34" s="3" t="s">
        <v>14</v>
      </c>
      <c r="N34" s="3" t="s">
        <v>15</v>
      </c>
      <c r="O34" s="3" t="s">
        <v>16</v>
      </c>
      <c r="P34" s="3" t="s">
        <v>17</v>
      </c>
      <c r="Q34" s="3" t="s">
        <v>18</v>
      </c>
    </row>
    <row r="35" customFormat="false" ht="15" hidden="false" customHeight="false" outlineLevel="0" collapsed="false">
      <c r="A35" s="4"/>
      <c r="B35" s="5"/>
      <c r="C35" s="5"/>
      <c r="D35" s="6"/>
      <c r="E35" s="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S35" s="8"/>
      <c r="T35" s="8"/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  <row r="41" customFormat="false" ht="1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 t="n">
        <f aca="false">SUM(F41:P41)</f>
        <v>0</v>
      </c>
    </row>
  </sheetData>
  <mergeCells count="6">
    <mergeCell ref="A1:Q1"/>
    <mergeCell ref="A2:Q2"/>
    <mergeCell ref="A18:Q18"/>
    <mergeCell ref="A19:Q19"/>
    <mergeCell ref="A32:Q32"/>
    <mergeCell ref="A33:Q33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T41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5" activeCellId="0" sqref="C5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99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122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4" t="s">
        <v>123</v>
      </c>
      <c r="C4" s="4" t="s">
        <v>124</v>
      </c>
      <c r="D4" s="6" t="s">
        <v>25</v>
      </c>
      <c r="E4" s="6" t="s">
        <v>25</v>
      </c>
      <c r="F4" s="7" t="n">
        <v>265</v>
      </c>
      <c r="G4" s="7"/>
      <c r="H4" s="7"/>
      <c r="I4" s="7" t="n">
        <v>500</v>
      </c>
      <c r="J4" s="7"/>
      <c r="K4" s="7" t="n">
        <v>28234</v>
      </c>
      <c r="L4" s="7"/>
      <c r="M4" s="7"/>
      <c r="N4" s="7" t="n">
        <v>400</v>
      </c>
      <c r="O4" s="7"/>
      <c r="P4" s="7" t="n">
        <v>200</v>
      </c>
      <c r="Q4" s="7" t="n">
        <f aca="false">SUM(F4:P4)</f>
        <v>29599</v>
      </c>
      <c r="S4" s="8"/>
      <c r="T4" s="8"/>
    </row>
    <row r="5" customFormat="false" ht="15" hidden="false" customHeight="false" outlineLevel="0" collapsed="false">
      <c r="A5" s="4"/>
      <c r="B5" s="5"/>
      <c r="C5" s="5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 t="n">
        <f aca="false">SUM(F5:P5)</f>
        <v>0</v>
      </c>
      <c r="S5" s="8"/>
      <c r="T5" s="8"/>
    </row>
    <row r="6" customFormat="false" ht="15" hidden="false" customHeight="false" outlineLevel="0" collapsed="false">
      <c r="A6" s="4"/>
      <c r="B6" s="5"/>
      <c r="C6" s="5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n">
        <f aca="false">SUM(F6:P6)</f>
        <v>0</v>
      </c>
      <c r="S6" s="8"/>
      <c r="T6" s="8"/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9" customFormat="false" ht="15" hidden="false" customHeight="false" outlineLevel="0" collapsed="false">
      <c r="A19" s="1" t="s">
        <v>122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customFormat="false" ht="15" hidden="false" customHeight="false" outlineLevel="0" collapsed="false">
      <c r="A20" s="1" t="s">
        <v>21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Format="false" ht="38.25" hidden="false" customHeight="false" outlineLevel="0" collapsed="false">
      <c r="A21" s="2" t="s">
        <v>2</v>
      </c>
      <c r="B21" s="2" t="s">
        <v>3</v>
      </c>
      <c r="C21" s="2" t="s">
        <v>4</v>
      </c>
      <c r="D21" s="3" t="s">
        <v>5</v>
      </c>
      <c r="E21" s="3" t="s">
        <v>6</v>
      </c>
      <c r="F21" s="3" t="s">
        <v>7</v>
      </c>
      <c r="G21" s="3" t="s">
        <v>8</v>
      </c>
      <c r="H21" s="3" t="s">
        <v>9</v>
      </c>
      <c r="I21" s="3" t="s">
        <v>10</v>
      </c>
      <c r="J21" s="3" t="s">
        <v>11</v>
      </c>
      <c r="K21" s="3" t="s">
        <v>12</v>
      </c>
      <c r="L21" s="3" t="s">
        <v>13</v>
      </c>
      <c r="M21" s="3" t="s">
        <v>14</v>
      </c>
      <c r="N21" s="3" t="s">
        <v>15</v>
      </c>
      <c r="O21" s="3" t="s">
        <v>16</v>
      </c>
      <c r="P21" s="3" t="s">
        <v>17</v>
      </c>
      <c r="Q21" s="3" t="s">
        <v>18</v>
      </c>
    </row>
    <row r="22" customFormat="false" ht="15" hidden="false" customHeight="false" outlineLevel="0" collapsed="false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n">
        <f aca="false">SUM(F22:P22)</f>
        <v>0</v>
      </c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32" customFormat="false" ht="15" hidden="false" customHeight="false" outlineLevel="0" collapsed="false">
      <c r="A32" s="1" t="s">
        <v>122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15" hidden="false" customHeight="false" outlineLevel="0" collapsed="false">
      <c r="A33" s="1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customFormat="false" ht="38.25" hidden="false" customHeight="false" outlineLevel="0" collapsed="false">
      <c r="A34" s="2" t="s">
        <v>2</v>
      </c>
      <c r="B34" s="2" t="s">
        <v>3</v>
      </c>
      <c r="C34" s="2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  <c r="K34" s="3" t="s">
        <v>12</v>
      </c>
      <c r="L34" s="3" t="s">
        <v>13</v>
      </c>
      <c r="M34" s="3" t="s">
        <v>14</v>
      </c>
      <c r="N34" s="3" t="s">
        <v>15</v>
      </c>
      <c r="O34" s="3" t="s">
        <v>16</v>
      </c>
      <c r="P34" s="3" t="s">
        <v>17</v>
      </c>
      <c r="Q34" s="3" t="s">
        <v>18</v>
      </c>
    </row>
    <row r="35" customFormat="false" ht="15" hidden="false" customHeight="false" outlineLevel="0" collapsed="false">
      <c r="A35" s="4" t="n">
        <v>1</v>
      </c>
      <c r="B35" s="5" t="s">
        <v>109</v>
      </c>
      <c r="C35" s="5" t="s">
        <v>125</v>
      </c>
      <c r="D35" s="6" t="s">
        <v>25</v>
      </c>
      <c r="E35" s="6" t="s">
        <v>25</v>
      </c>
      <c r="F35" s="4" t="n">
        <v>392</v>
      </c>
      <c r="G35" s="4"/>
      <c r="H35" s="4"/>
      <c r="I35" s="4"/>
      <c r="J35" s="4"/>
      <c r="K35" s="4"/>
      <c r="L35" s="4"/>
      <c r="M35" s="4"/>
      <c r="N35" s="4" t="n">
        <v>400</v>
      </c>
      <c r="O35" s="4"/>
      <c r="P35" s="4" t="n">
        <v>100</v>
      </c>
      <c r="Q35" s="4" t="n">
        <f aca="false">SUM(F35:P35)</f>
        <v>892</v>
      </c>
      <c r="S35" s="8"/>
      <c r="T35" s="8"/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  <row r="41" customFormat="false" ht="1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 t="n">
        <f aca="false">SUM(F41:P41)</f>
        <v>0</v>
      </c>
    </row>
  </sheetData>
  <mergeCells count="6">
    <mergeCell ref="A1:Q1"/>
    <mergeCell ref="A2:Q2"/>
    <mergeCell ref="A19:Q19"/>
    <mergeCell ref="A20:Q20"/>
    <mergeCell ref="A32:Q32"/>
    <mergeCell ref="A33:Q33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Q4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A20" activeCellId="0" sqref="A20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9" width="11.38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8" min="18" style="0" width="8.67"/>
    <col collapsed="false" customWidth="true" hidden="false" outlineLevel="0" max="27" min="19" style="8" width="9.13"/>
    <col collapsed="false" customWidth="true" hidden="false" outlineLevel="0" max="1025" min="28" style="0" width="8.67"/>
  </cols>
  <sheetData>
    <row r="1" customFormat="false" ht="15" hidden="false" customHeight="false" outlineLevel="0" collapsed="false">
      <c r="A1" s="1" t="s">
        <v>126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4" t="s">
        <v>127</v>
      </c>
      <c r="C4" s="11" t="s">
        <v>128</v>
      </c>
      <c r="D4" s="6" t="s">
        <v>25</v>
      </c>
      <c r="E4" s="6" t="s">
        <v>25</v>
      </c>
      <c r="F4" s="7" t="n">
        <v>100</v>
      </c>
      <c r="G4" s="7"/>
      <c r="H4" s="7" t="n">
        <v>1200</v>
      </c>
      <c r="I4" s="7" t="n">
        <v>500</v>
      </c>
      <c r="J4" s="7" t="n">
        <v>12256</v>
      </c>
      <c r="K4" s="7" t="n">
        <v>9448</v>
      </c>
      <c r="L4" s="7"/>
      <c r="M4" s="7"/>
      <c r="N4" s="7" t="n">
        <v>400</v>
      </c>
      <c r="O4" s="7"/>
      <c r="P4" s="7"/>
      <c r="Q4" s="7" t="n">
        <f aca="false">SUM(F4:P4)</f>
        <v>23904</v>
      </c>
    </row>
    <row r="5" customFormat="false" ht="15" hidden="false" customHeight="false" outlineLevel="0" collapsed="false">
      <c r="A5" s="4" t="n">
        <v>2</v>
      </c>
      <c r="B5" s="5" t="s">
        <v>51</v>
      </c>
      <c r="C5" s="10" t="s">
        <v>129</v>
      </c>
      <c r="D5" s="6" t="s">
        <v>25</v>
      </c>
      <c r="E5" s="6" t="s">
        <v>25</v>
      </c>
      <c r="F5" s="7" t="n">
        <v>118</v>
      </c>
      <c r="G5" s="7"/>
      <c r="H5" s="7" t="n">
        <v>1200</v>
      </c>
      <c r="I5" s="7" t="n">
        <v>500</v>
      </c>
      <c r="J5" s="7"/>
      <c r="K5" s="7" t="n">
        <v>13022</v>
      </c>
      <c r="L5" s="7" t="n">
        <v>3554</v>
      </c>
      <c r="M5" s="7"/>
      <c r="N5" s="7" t="n">
        <v>400</v>
      </c>
      <c r="O5" s="7"/>
      <c r="P5" s="7"/>
      <c r="Q5" s="7" t="n">
        <f aca="false">SUM(F5:P5)</f>
        <v>18794</v>
      </c>
    </row>
    <row r="6" customFormat="false" ht="15" hidden="false" customHeight="false" outlineLevel="0" collapsed="false">
      <c r="A6" s="4" t="n">
        <v>3</v>
      </c>
      <c r="B6" s="5" t="s">
        <v>130</v>
      </c>
      <c r="C6" s="10" t="s">
        <v>131</v>
      </c>
      <c r="D6" s="6" t="s">
        <v>25</v>
      </c>
      <c r="E6" s="6" t="s">
        <v>25</v>
      </c>
      <c r="F6" s="7" t="n">
        <v>130</v>
      </c>
      <c r="G6" s="7" t="n">
        <v>1000</v>
      </c>
      <c r="H6" s="7" t="n">
        <v>1200</v>
      </c>
      <c r="I6" s="7" t="n">
        <v>500</v>
      </c>
      <c r="J6" s="7" t="n">
        <v>5852</v>
      </c>
      <c r="K6" s="7" t="n">
        <v>7262</v>
      </c>
      <c r="L6" s="7"/>
      <c r="M6" s="7"/>
      <c r="N6" s="7" t="n">
        <v>400</v>
      </c>
      <c r="O6" s="7"/>
      <c r="P6" s="7"/>
      <c r="Q6" s="7" t="n">
        <f aca="false">SUM(F6:P6)</f>
        <v>16344</v>
      </c>
    </row>
    <row r="7" customFormat="false" ht="15" hidden="false" customHeight="false" outlineLevel="0" collapsed="false">
      <c r="A7" s="4"/>
      <c r="B7" s="4"/>
      <c r="C7" s="11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n">
        <f aca="false">SUM(F7:P7)</f>
        <v>0</v>
      </c>
    </row>
    <row r="8" customFormat="false" ht="15" hidden="false" customHeight="false" outlineLevel="0" collapsed="false">
      <c r="A8" s="4"/>
      <c r="B8" s="4"/>
      <c r="C8" s="11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n">
        <f aca="false">SUM(F8:P8)</f>
        <v>0</v>
      </c>
    </row>
    <row r="9" customFormat="false" ht="15" hidden="false" customHeight="false" outlineLevel="0" collapsed="false">
      <c r="A9" s="4"/>
      <c r="B9" s="4"/>
      <c r="C9" s="11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n">
        <f aca="false">SUM(F9:P9)</f>
        <v>0</v>
      </c>
    </row>
    <row r="10" customFormat="false" ht="15" hidden="false" customHeight="false" outlineLevel="0" collapsed="false">
      <c r="A10" s="4"/>
      <c r="B10" s="4"/>
      <c r="C10" s="11"/>
      <c r="D10" s="4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n">
        <f aca="false">SUM(F10:P10)</f>
        <v>0</v>
      </c>
    </row>
    <row r="11" customFormat="false" ht="15" hidden="false" customHeight="false" outlineLevel="0" collapsed="false">
      <c r="A11" s="4"/>
      <c r="B11" s="4"/>
      <c r="C11" s="11"/>
      <c r="D11" s="4"/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n">
        <f aca="false">SUM(F11:P11)</f>
        <v>0</v>
      </c>
    </row>
    <row r="12" customFormat="false" ht="15" hidden="false" customHeight="false" outlineLevel="0" collapsed="false">
      <c r="A12" s="4"/>
      <c r="B12" s="4"/>
      <c r="C12" s="11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n">
        <f aca="false">SUM(F12:P12)</f>
        <v>0</v>
      </c>
    </row>
    <row r="13" customFormat="false" ht="15" hidden="false" customHeight="false" outlineLevel="0" collapsed="false">
      <c r="A13" s="4"/>
      <c r="B13" s="4"/>
      <c r="C13" s="11"/>
      <c r="D13" s="4"/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n">
        <f aca="false">SUM(F13:P13)</f>
        <v>0</v>
      </c>
    </row>
    <row r="14" customFormat="false" ht="15" hidden="false" customHeight="false" outlineLevel="0" collapsed="false">
      <c r="A14" s="4"/>
      <c r="B14" s="4"/>
      <c r="C14" s="11"/>
      <c r="D14" s="4"/>
      <c r="E14" s="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n">
        <f aca="false">SUM(F14:P14)</f>
        <v>0</v>
      </c>
    </row>
    <row r="15" customFormat="false" ht="15" hidden="false" customHeight="false" outlineLevel="0" collapsed="false">
      <c r="A15" s="4"/>
      <c r="B15" s="4"/>
      <c r="C15" s="11"/>
      <c r="D15" s="4"/>
      <c r="E15" s="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n">
        <f aca="false">SUM(F15:P15)</f>
        <v>0</v>
      </c>
    </row>
    <row r="16" customFormat="false" ht="15" hidden="false" customHeight="false" outlineLevel="0" collapsed="false">
      <c r="A16" s="4"/>
      <c r="B16" s="4"/>
      <c r="C16" s="11"/>
      <c r="D16" s="4"/>
      <c r="E16" s="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n">
        <f aca="false">SUM(F16:P16)</f>
        <v>0</v>
      </c>
    </row>
    <row r="19" customFormat="false" ht="15" hidden="false" customHeight="false" outlineLevel="0" collapsed="false">
      <c r="A19" s="1" t="s">
        <v>126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customFormat="false" ht="15" hidden="false" customHeight="false" outlineLevel="0" collapsed="false">
      <c r="A20" s="1" t="s">
        <v>21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Format="false" ht="38.25" hidden="false" customHeight="false" outlineLevel="0" collapsed="false">
      <c r="A21" s="2" t="s">
        <v>2</v>
      </c>
      <c r="B21" s="2" t="s">
        <v>3</v>
      </c>
      <c r="C21" s="2" t="s">
        <v>4</v>
      </c>
      <c r="D21" s="3" t="s">
        <v>5</v>
      </c>
      <c r="E21" s="3" t="s">
        <v>6</v>
      </c>
      <c r="F21" s="3" t="s">
        <v>7</v>
      </c>
      <c r="G21" s="3" t="s">
        <v>8</v>
      </c>
      <c r="H21" s="3" t="s">
        <v>9</v>
      </c>
      <c r="I21" s="3" t="s">
        <v>10</v>
      </c>
      <c r="J21" s="3" t="s">
        <v>11</v>
      </c>
      <c r="K21" s="3" t="s">
        <v>12</v>
      </c>
      <c r="L21" s="3" t="s">
        <v>13</v>
      </c>
      <c r="M21" s="3" t="s">
        <v>14</v>
      </c>
      <c r="N21" s="3" t="s">
        <v>15</v>
      </c>
      <c r="O21" s="3" t="s">
        <v>16</v>
      </c>
      <c r="P21" s="3" t="s">
        <v>17</v>
      </c>
      <c r="Q21" s="3" t="s">
        <v>18</v>
      </c>
    </row>
    <row r="22" customFormat="false" ht="15" hidden="false" customHeight="false" outlineLevel="0" collapsed="false">
      <c r="A22" s="4"/>
      <c r="B22" s="4"/>
      <c r="C22" s="1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n">
        <f aca="false">SUM(F22:P22)</f>
        <v>0</v>
      </c>
    </row>
    <row r="23" customFormat="false" ht="15" hidden="false" customHeight="false" outlineLevel="0" collapsed="false">
      <c r="A23" s="4"/>
      <c r="B23" s="4"/>
      <c r="C23" s="1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1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1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1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1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31" customFormat="false" ht="15" hidden="false" customHeight="false" outlineLevel="0" collapsed="false">
      <c r="A31" s="1" t="s">
        <v>126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5" t="s">
        <v>132</v>
      </c>
      <c r="C34" s="10" t="s">
        <v>133</v>
      </c>
      <c r="D34" s="6" t="s">
        <v>25</v>
      </c>
      <c r="E34" s="6" t="s">
        <v>25</v>
      </c>
      <c r="F34" s="7" t="n">
        <v>120</v>
      </c>
      <c r="G34" s="7"/>
      <c r="H34" s="7" t="n">
        <v>1200</v>
      </c>
      <c r="I34" s="7" t="n">
        <v>500</v>
      </c>
      <c r="J34" s="7" t="n">
        <v>8621</v>
      </c>
      <c r="K34" s="7"/>
      <c r="L34" s="7" t="n">
        <v>2044</v>
      </c>
      <c r="M34" s="7"/>
      <c r="N34" s="7" t="n">
        <v>400</v>
      </c>
      <c r="O34" s="7"/>
      <c r="P34" s="7"/>
      <c r="Q34" s="7" t="n">
        <f aca="false">SUM(F34:P34)</f>
        <v>12885</v>
      </c>
    </row>
    <row r="35" customFormat="false" ht="15" hidden="false" customHeight="false" outlineLevel="0" collapsed="false">
      <c r="A35" s="4" t="n">
        <v>2</v>
      </c>
      <c r="B35" s="5" t="s">
        <v>134</v>
      </c>
      <c r="C35" s="10" t="s">
        <v>85</v>
      </c>
      <c r="D35" s="6" t="s">
        <v>25</v>
      </c>
      <c r="E35" s="6" t="s">
        <v>25</v>
      </c>
      <c r="F35" s="7" t="n">
        <v>133</v>
      </c>
      <c r="G35" s="7" t="n">
        <v>1000</v>
      </c>
      <c r="H35" s="7" t="n">
        <v>1200</v>
      </c>
      <c r="I35" s="7" t="n">
        <v>420</v>
      </c>
      <c r="J35" s="7" t="n">
        <v>3299</v>
      </c>
      <c r="K35" s="7"/>
      <c r="L35" s="7" t="n">
        <v>1450</v>
      </c>
      <c r="M35" s="7"/>
      <c r="N35" s="7" t="n">
        <v>400</v>
      </c>
      <c r="O35" s="7"/>
      <c r="P35" s="7"/>
      <c r="Q35" s="7" t="n">
        <f aca="false">SUM(F35:P35)</f>
        <v>7902</v>
      </c>
    </row>
    <row r="36" customFormat="false" ht="15" hidden="false" customHeight="false" outlineLevel="0" collapsed="false">
      <c r="A36" s="4" t="n">
        <v>3</v>
      </c>
      <c r="B36" s="5" t="s">
        <v>135</v>
      </c>
      <c r="C36" s="10" t="s">
        <v>136</v>
      </c>
      <c r="D36" s="6" t="s">
        <v>25</v>
      </c>
      <c r="E36" s="6" t="s">
        <v>25</v>
      </c>
      <c r="F36" s="7" t="n">
        <v>154</v>
      </c>
      <c r="G36" s="7" t="n">
        <v>1000</v>
      </c>
      <c r="H36" s="7"/>
      <c r="I36" s="7" t="n">
        <v>25</v>
      </c>
      <c r="J36" s="7" t="n">
        <f aca="false">4762</f>
        <v>4762</v>
      </c>
      <c r="K36" s="7" t="n">
        <f aca="false">5*2</f>
        <v>10</v>
      </c>
      <c r="L36" s="7" t="n">
        <f aca="false">1270</f>
        <v>1270</v>
      </c>
      <c r="M36" s="7"/>
      <c r="N36" s="7" t="n">
        <v>400</v>
      </c>
      <c r="O36" s="7"/>
      <c r="P36" s="7"/>
      <c r="Q36" s="7" t="n">
        <f aca="false">SUM(F36:P36)</f>
        <v>7621</v>
      </c>
    </row>
    <row r="37" customFormat="false" ht="15" hidden="false" customHeight="false" outlineLevel="0" collapsed="false">
      <c r="A37" s="4" t="n">
        <v>4</v>
      </c>
      <c r="B37" s="5" t="s">
        <v>137</v>
      </c>
      <c r="C37" s="10" t="s">
        <v>138</v>
      </c>
      <c r="D37" s="6" t="s">
        <v>25</v>
      </c>
      <c r="E37" s="6" t="s">
        <v>25</v>
      </c>
      <c r="F37" s="7" t="n">
        <v>138</v>
      </c>
      <c r="G37" s="7" t="n">
        <v>1000</v>
      </c>
      <c r="H37" s="7" t="n">
        <v>1200</v>
      </c>
      <c r="I37" s="7" t="n">
        <v>400</v>
      </c>
      <c r="J37" s="7" t="n">
        <v>2926</v>
      </c>
      <c r="K37" s="7"/>
      <c r="L37" s="7" t="n">
        <v>1379</v>
      </c>
      <c r="M37" s="7"/>
      <c r="N37" s="7" t="n">
        <v>400</v>
      </c>
      <c r="O37" s="7"/>
      <c r="P37" s="7"/>
      <c r="Q37" s="7" t="n">
        <f aca="false">SUM(F37:P37)</f>
        <v>7443</v>
      </c>
    </row>
    <row r="38" customFormat="false" ht="15" hidden="false" customHeight="false" outlineLevel="0" collapsed="false">
      <c r="A38" s="4" t="n">
        <v>5</v>
      </c>
      <c r="B38" s="5" t="s">
        <v>139</v>
      </c>
      <c r="C38" s="10" t="s">
        <v>140</v>
      </c>
      <c r="D38" s="6" t="s">
        <v>25</v>
      </c>
      <c r="E38" s="6" t="s">
        <v>25</v>
      </c>
      <c r="F38" s="7" t="n">
        <v>145</v>
      </c>
      <c r="G38" s="7"/>
      <c r="H38" s="7" t="n">
        <v>1200</v>
      </c>
      <c r="I38" s="7"/>
      <c r="J38" s="7" t="n">
        <v>144</v>
      </c>
      <c r="K38" s="7"/>
      <c r="L38" s="7" t="n">
        <v>1197</v>
      </c>
      <c r="M38" s="7"/>
      <c r="N38" s="7" t="n">
        <v>400</v>
      </c>
      <c r="O38" s="7"/>
      <c r="P38" s="7"/>
      <c r="Q38" s="7" t="n">
        <f aca="false">SUM(F38:P38)</f>
        <v>3086</v>
      </c>
    </row>
    <row r="39" customFormat="false" ht="15" hidden="false" customHeight="false" outlineLevel="0" collapsed="false">
      <c r="A39" s="4" t="n">
        <v>6</v>
      </c>
      <c r="B39" s="5" t="s">
        <v>80</v>
      </c>
      <c r="C39" s="10" t="s">
        <v>141</v>
      </c>
      <c r="D39" s="6" t="s">
        <v>25</v>
      </c>
      <c r="E39" s="6" t="s">
        <v>25</v>
      </c>
      <c r="F39" s="7" t="n">
        <v>109</v>
      </c>
      <c r="G39" s="7"/>
      <c r="H39" s="7"/>
      <c r="I39" s="7" t="n">
        <v>420</v>
      </c>
      <c r="J39" s="7"/>
      <c r="K39" s="7"/>
      <c r="L39" s="7" t="n">
        <v>953</v>
      </c>
      <c r="M39" s="7"/>
      <c r="N39" s="7"/>
      <c r="O39" s="7" t="n">
        <v>720</v>
      </c>
      <c r="P39" s="7"/>
      <c r="Q39" s="7" t="n">
        <f aca="false">SUM(F39:P39)</f>
        <v>2202</v>
      </c>
    </row>
    <row r="40" customFormat="false" ht="15" hidden="false" customHeight="false" outlineLevel="0" collapsed="false">
      <c r="A40" s="4" t="n">
        <v>7</v>
      </c>
      <c r="B40" s="5" t="s">
        <v>142</v>
      </c>
      <c r="C40" s="10" t="s">
        <v>143</v>
      </c>
      <c r="D40" s="6" t="s">
        <v>25</v>
      </c>
      <c r="E40" s="6" t="s">
        <v>25</v>
      </c>
      <c r="F40" s="7" t="n">
        <v>118</v>
      </c>
      <c r="G40" s="7"/>
      <c r="H40" s="7"/>
      <c r="I40" s="7"/>
      <c r="J40" s="7" t="n">
        <v>83</v>
      </c>
      <c r="K40" s="7"/>
      <c r="L40" s="7"/>
      <c r="M40" s="7"/>
      <c r="N40" s="7"/>
      <c r="O40" s="7" t="n">
        <v>220</v>
      </c>
      <c r="P40" s="7"/>
      <c r="Q40" s="7" t="n">
        <f aca="false">SUM(F40:P40)</f>
        <v>421</v>
      </c>
    </row>
  </sheetData>
  <mergeCells count="6">
    <mergeCell ref="A1:Q1"/>
    <mergeCell ref="A2:Q2"/>
    <mergeCell ref="A19:Q19"/>
    <mergeCell ref="A20:Q20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1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C39" activeCellId="0" sqref="C39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8.38"/>
    <col collapsed="false" customWidth="true" hidden="false" outlineLevel="0" max="3" min="3" style="0" width="10.25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7.38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4" t="s">
        <v>145</v>
      </c>
      <c r="C4" s="4" t="s">
        <v>146</v>
      </c>
      <c r="D4" s="6" t="s">
        <v>25</v>
      </c>
      <c r="E4" s="6" t="s">
        <v>25</v>
      </c>
      <c r="F4" s="7" t="n">
        <v>130</v>
      </c>
      <c r="G4" s="7" t="n">
        <v>1000</v>
      </c>
      <c r="H4" s="7"/>
      <c r="I4" s="7" t="n">
        <v>500</v>
      </c>
      <c r="J4" s="7" t="n">
        <v>1070</v>
      </c>
      <c r="K4" s="7" t="n">
        <v>4991</v>
      </c>
      <c r="L4" s="7"/>
      <c r="M4" s="7"/>
      <c r="N4" s="7" t="n">
        <v>400</v>
      </c>
      <c r="O4" s="7"/>
      <c r="P4" s="7"/>
      <c r="Q4" s="7" t="n">
        <f aca="false">SUM(F4:P4)</f>
        <v>8091</v>
      </c>
    </row>
    <row r="5" customFormat="false" ht="15" hidden="false" customHeight="fals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144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0" customFormat="false" ht="15" hidden="false" customHeight="false" outlineLevel="0" collapsed="false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 t="n">
        <f aca="false">SUM(F30:P30)</f>
        <v>0</v>
      </c>
    </row>
    <row r="32" customFormat="false" ht="15" hidden="false" customHeight="false" outlineLevel="0" collapsed="false">
      <c r="A32" s="1" t="s">
        <v>144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15" hidden="false" customHeight="false" outlineLevel="0" collapsed="false">
      <c r="A33" s="1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customFormat="false" ht="38.25" hidden="false" customHeight="false" outlineLevel="0" collapsed="false">
      <c r="A34" s="2" t="s">
        <v>2</v>
      </c>
      <c r="B34" s="2" t="s">
        <v>3</v>
      </c>
      <c r="C34" s="2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  <c r="K34" s="3" t="s">
        <v>12</v>
      </c>
      <c r="L34" s="3" t="s">
        <v>13</v>
      </c>
      <c r="M34" s="3" t="s">
        <v>14</v>
      </c>
      <c r="N34" s="3" t="s">
        <v>15</v>
      </c>
      <c r="O34" s="3" t="s">
        <v>16</v>
      </c>
      <c r="P34" s="3" t="s">
        <v>17</v>
      </c>
      <c r="Q34" s="3" t="s">
        <v>18</v>
      </c>
    </row>
    <row r="35" customFormat="false" ht="15" hidden="false" customHeight="false" outlineLevel="0" collapsed="false">
      <c r="A35" s="4" t="n">
        <v>1</v>
      </c>
      <c r="B35" s="5" t="s">
        <v>147</v>
      </c>
      <c r="C35" s="5" t="s">
        <v>148</v>
      </c>
      <c r="D35" s="6" t="s">
        <v>25</v>
      </c>
      <c r="E35" s="6" t="s">
        <v>25</v>
      </c>
      <c r="F35" s="7" t="n">
        <v>155.6</v>
      </c>
      <c r="G35" s="7" t="n">
        <v>1000</v>
      </c>
      <c r="H35" s="7"/>
      <c r="I35" s="7" t="n">
        <v>440</v>
      </c>
      <c r="J35" s="7" t="n">
        <v>2345.8</v>
      </c>
      <c r="K35" s="7"/>
      <c r="L35" s="7"/>
      <c r="M35" s="7"/>
      <c r="N35" s="7"/>
      <c r="O35" s="7"/>
      <c r="P35" s="7"/>
      <c r="Q35" s="7" t="n">
        <f aca="false">SUM(F35:P35)</f>
        <v>3941.4</v>
      </c>
    </row>
    <row r="36" customFormat="false" ht="15" hidden="false" customHeight="false" outlineLevel="0" collapsed="false">
      <c r="A36" s="4" t="n">
        <v>2</v>
      </c>
      <c r="B36" s="5" t="s">
        <v>149</v>
      </c>
      <c r="C36" s="5" t="s">
        <v>150</v>
      </c>
      <c r="D36" s="6" t="s">
        <v>25</v>
      </c>
      <c r="E36" s="6" t="s">
        <v>25</v>
      </c>
      <c r="F36" s="7" t="n">
        <v>187.6</v>
      </c>
      <c r="G36" s="7" t="n">
        <v>1000</v>
      </c>
      <c r="H36" s="7" t="n">
        <v>1200</v>
      </c>
      <c r="I36" s="7"/>
      <c r="J36" s="7"/>
      <c r="K36" s="7" t="n">
        <v>720</v>
      </c>
      <c r="L36" s="7" t="n">
        <v>4</v>
      </c>
      <c r="M36" s="7"/>
      <c r="N36" s="7"/>
      <c r="O36" s="7"/>
      <c r="P36" s="7"/>
      <c r="Q36" s="7" t="n">
        <f aca="false">SUM(F36:P36)</f>
        <v>3111.6</v>
      </c>
    </row>
    <row r="37" customFormat="false" ht="15" hidden="false" customHeight="false" outlineLevel="0" collapsed="false">
      <c r="A37" s="4" t="n">
        <v>3</v>
      </c>
      <c r="B37" s="4" t="s">
        <v>151</v>
      </c>
      <c r="C37" s="4" t="s">
        <v>152</v>
      </c>
      <c r="D37" s="6" t="s">
        <v>25</v>
      </c>
      <c r="E37" s="6" t="s">
        <v>25</v>
      </c>
      <c r="F37" s="7" t="n">
        <v>151.6</v>
      </c>
      <c r="G37" s="7"/>
      <c r="H37" s="7"/>
      <c r="I37" s="7"/>
      <c r="J37" s="7"/>
      <c r="K37" s="7"/>
      <c r="L37" s="7" t="n">
        <v>275</v>
      </c>
      <c r="M37" s="7"/>
      <c r="N37" s="7"/>
      <c r="O37" s="7" t="n">
        <v>720</v>
      </c>
      <c r="P37" s="7"/>
      <c r="Q37" s="7" t="n">
        <f aca="false">SUM(F37:P37)</f>
        <v>1146.6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  <row r="41" customFormat="false" ht="1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 t="n">
        <f aca="false">SUM(F41:P41)</f>
        <v>0</v>
      </c>
    </row>
  </sheetData>
  <mergeCells count="6">
    <mergeCell ref="A1:Q1"/>
    <mergeCell ref="A2:Q2"/>
    <mergeCell ref="A21:Q21"/>
    <mergeCell ref="A22:Q22"/>
    <mergeCell ref="A32:Q32"/>
    <mergeCell ref="A33:Q33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1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C38" activeCellId="0" sqref="C38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38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/>
      <c r="B4" s="5"/>
      <c r="C4" s="5"/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 t="n">
        <f aca="false">SUM(F4:P4)</f>
        <v>0</v>
      </c>
    </row>
    <row r="5" customFormat="false" ht="15" hidden="false" customHeight="fals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26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0" customFormat="false" ht="15" hidden="false" customHeight="false" outlineLevel="0" collapsed="false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 t="n">
        <f aca="false">SUM(F30:P30)</f>
        <v>0</v>
      </c>
    </row>
    <row r="32" customFormat="false" ht="15" hidden="false" customHeight="false" outlineLevel="0" collapsed="false">
      <c r="A32" s="1" t="s">
        <v>26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15" hidden="false" customHeight="false" outlineLevel="0" collapsed="false">
      <c r="A33" s="1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customFormat="false" ht="38.25" hidden="false" customHeight="false" outlineLevel="0" collapsed="false">
      <c r="A34" s="2" t="s">
        <v>2</v>
      </c>
      <c r="B34" s="2" t="s">
        <v>3</v>
      </c>
      <c r="C34" s="2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  <c r="K34" s="3" t="s">
        <v>12</v>
      </c>
      <c r="L34" s="3" t="s">
        <v>13</v>
      </c>
      <c r="M34" s="3" t="s">
        <v>14</v>
      </c>
      <c r="N34" s="3" t="s">
        <v>15</v>
      </c>
      <c r="O34" s="3" t="s">
        <v>16</v>
      </c>
      <c r="P34" s="3" t="s">
        <v>17</v>
      </c>
      <c r="Q34" s="3" t="s">
        <v>18</v>
      </c>
    </row>
    <row r="35" customFormat="false" ht="15" hidden="false" customHeight="false" outlineLevel="0" collapsed="false">
      <c r="A35" s="4" t="n">
        <v>1</v>
      </c>
      <c r="B35" s="5" t="s">
        <v>29</v>
      </c>
      <c r="C35" s="5" t="s">
        <v>30</v>
      </c>
      <c r="D35" s="6" t="s">
        <v>25</v>
      </c>
      <c r="E35" s="6" t="s">
        <v>25</v>
      </c>
      <c r="F35" s="7" t="n">
        <v>168</v>
      </c>
      <c r="G35" s="7"/>
      <c r="H35" s="7" t="n">
        <v>1200</v>
      </c>
      <c r="I35" s="7" t="n">
        <v>407</v>
      </c>
      <c r="J35" s="7" t="n">
        <v>136</v>
      </c>
      <c r="K35" s="7" t="n">
        <v>2414.6</v>
      </c>
      <c r="L35" s="7" t="n">
        <v>564</v>
      </c>
      <c r="M35" s="7"/>
      <c r="N35" s="7"/>
      <c r="O35" s="7"/>
      <c r="P35" s="7"/>
      <c r="Q35" s="7" t="n">
        <f aca="false">SUM(F35:P35)</f>
        <v>4889.6</v>
      </c>
    </row>
    <row r="36" customFormat="false" ht="15" hidden="false" customHeight="false" outlineLevel="0" collapsed="false">
      <c r="A36" s="4" t="n">
        <v>2</v>
      </c>
      <c r="B36" s="5" t="s">
        <v>31</v>
      </c>
      <c r="C36" s="5" t="s">
        <v>32</v>
      </c>
      <c r="D36" s="6" t="s">
        <v>25</v>
      </c>
      <c r="E36" s="6" t="s">
        <v>25</v>
      </c>
      <c r="F36" s="7" t="n">
        <v>148.6</v>
      </c>
      <c r="G36" s="7" t="n">
        <v>1000</v>
      </c>
      <c r="H36" s="7"/>
      <c r="I36" s="7"/>
      <c r="J36" s="7" t="n">
        <v>467</v>
      </c>
      <c r="K36" s="7" t="n">
        <v>360</v>
      </c>
      <c r="L36" s="7"/>
      <c r="M36" s="7" t="n">
        <v>390</v>
      </c>
      <c r="N36" s="7"/>
      <c r="O36" s="7"/>
      <c r="P36" s="7"/>
      <c r="Q36" s="7" t="n">
        <f aca="false">SUM(F36:P36)</f>
        <v>2365.6</v>
      </c>
    </row>
    <row r="37" customFormat="false" ht="15" hidden="false" customHeight="false" outlineLevel="0" collapsed="false">
      <c r="A37" s="4" t="n">
        <v>3</v>
      </c>
      <c r="B37" s="5" t="s">
        <v>33</v>
      </c>
      <c r="C37" s="5" t="s">
        <v>34</v>
      </c>
      <c r="D37" s="6" t="s">
        <v>25</v>
      </c>
      <c r="E37" s="6" t="s">
        <v>25</v>
      </c>
      <c r="F37" s="7" t="n">
        <v>147.6</v>
      </c>
      <c r="G37" s="7"/>
      <c r="H37" s="7"/>
      <c r="I37" s="7"/>
      <c r="J37" s="7"/>
      <c r="K37" s="7"/>
      <c r="L37" s="7" t="n">
        <v>1286</v>
      </c>
      <c r="M37" s="7"/>
      <c r="N37" s="7"/>
      <c r="O37" s="7" t="n">
        <v>220</v>
      </c>
      <c r="P37" s="7"/>
      <c r="Q37" s="7" t="n">
        <f aca="false">SUM(F37:P37)</f>
        <v>1653.6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  <row r="41" customFormat="false" ht="1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 t="n">
        <f aca="false">SUM(F41:P41)</f>
        <v>0</v>
      </c>
    </row>
  </sheetData>
  <mergeCells count="6">
    <mergeCell ref="A1:Q1"/>
    <mergeCell ref="A2:Q2"/>
    <mergeCell ref="A21:Q21"/>
    <mergeCell ref="A22:Q22"/>
    <mergeCell ref="A32:Q32"/>
    <mergeCell ref="A33:Q33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0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C37" activeCellId="0" sqref="C37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38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154</v>
      </c>
      <c r="C4" s="5" t="s">
        <v>155</v>
      </c>
      <c r="D4" s="6" t="s">
        <v>25</v>
      </c>
      <c r="E4" s="6" t="s">
        <v>25</v>
      </c>
      <c r="F4" s="7" t="n">
        <v>138</v>
      </c>
      <c r="G4" s="7" t="n">
        <v>1000</v>
      </c>
      <c r="H4" s="7" t="n">
        <v>1200</v>
      </c>
      <c r="I4" s="7" t="n">
        <v>500</v>
      </c>
      <c r="J4" s="7" t="n">
        <v>2329.8</v>
      </c>
      <c r="K4" s="7" t="n">
        <v>8663</v>
      </c>
      <c r="L4" s="7" t="n">
        <v>5642</v>
      </c>
      <c r="M4" s="7"/>
      <c r="N4" s="7" t="n">
        <v>400</v>
      </c>
      <c r="O4" s="7" t="n">
        <v>240</v>
      </c>
      <c r="P4" s="7"/>
      <c r="Q4" s="7" t="n">
        <f aca="false">SUM(F4:P4)</f>
        <v>20112.8</v>
      </c>
    </row>
    <row r="5" customFormat="false" ht="15" hidden="false" customHeight="false" outlineLevel="0" collapsed="false">
      <c r="A5" s="4" t="n">
        <v>2</v>
      </c>
      <c r="B5" s="4" t="s">
        <v>156</v>
      </c>
      <c r="C5" s="4" t="s">
        <v>157</v>
      </c>
      <c r="D5" s="6" t="s">
        <v>25</v>
      </c>
      <c r="E5" s="6" t="s">
        <v>25</v>
      </c>
      <c r="F5" s="7" t="n">
        <v>142</v>
      </c>
      <c r="G5" s="7" t="n">
        <v>1000</v>
      </c>
      <c r="H5" s="7"/>
      <c r="I5" s="7" t="n">
        <v>500</v>
      </c>
      <c r="J5" s="7" t="n">
        <v>415</v>
      </c>
      <c r="K5" s="7" t="n">
        <v>5554</v>
      </c>
      <c r="L5" s="7" t="n">
        <v>1188</v>
      </c>
      <c r="M5" s="7" t="n">
        <v>1483</v>
      </c>
      <c r="N5" s="7" t="n">
        <v>400</v>
      </c>
      <c r="O5" s="7"/>
      <c r="P5" s="7" t="n">
        <v>200</v>
      </c>
      <c r="Q5" s="7" t="n">
        <f aca="false">SUM(F5:P5)</f>
        <v>10882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153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1" customFormat="false" ht="15" hidden="false" customHeight="false" outlineLevel="0" collapsed="false">
      <c r="A31" s="1" t="s">
        <v>153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5" t="s">
        <v>158</v>
      </c>
      <c r="C34" s="5" t="s">
        <v>159</v>
      </c>
      <c r="D34" s="6" t="s">
        <v>25</v>
      </c>
      <c r="E34" s="6" t="s">
        <v>25</v>
      </c>
      <c r="F34" s="7" t="n">
        <v>135.2</v>
      </c>
      <c r="G34" s="7"/>
      <c r="H34" s="7"/>
      <c r="I34" s="7"/>
      <c r="J34" s="7"/>
      <c r="K34" s="7" t="n">
        <v>732</v>
      </c>
      <c r="L34" s="7" t="n">
        <v>2015</v>
      </c>
      <c r="M34" s="7"/>
      <c r="N34" s="7"/>
      <c r="O34" s="7"/>
      <c r="P34" s="7" t="n">
        <v>100</v>
      </c>
      <c r="Q34" s="7" t="n">
        <f aca="false">SUM(F34:P34)</f>
        <v>2982.2</v>
      </c>
    </row>
    <row r="35" customFormat="false" ht="15" hidden="false" customHeight="false" outlineLevel="0" collapsed="false">
      <c r="A35" s="4" t="n">
        <v>2</v>
      </c>
      <c r="B35" s="5" t="s">
        <v>160</v>
      </c>
      <c r="C35" s="5" t="s">
        <v>161</v>
      </c>
      <c r="D35" s="6" t="s">
        <v>25</v>
      </c>
      <c r="E35" s="6" t="s">
        <v>25</v>
      </c>
      <c r="F35" s="7" t="n">
        <v>137</v>
      </c>
      <c r="G35" s="7"/>
      <c r="H35" s="7"/>
      <c r="I35" s="7"/>
      <c r="J35" s="7"/>
      <c r="K35" s="7"/>
      <c r="L35" s="7" t="n">
        <v>1280</v>
      </c>
      <c r="M35" s="7"/>
      <c r="N35" s="7"/>
      <c r="O35" s="7"/>
      <c r="P35" s="7" t="n">
        <v>100</v>
      </c>
      <c r="Q35" s="7" t="n">
        <f aca="false">SUM(F35:P35)</f>
        <v>1517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</sheetData>
  <mergeCells count="6">
    <mergeCell ref="A1:Q1"/>
    <mergeCell ref="A2:Q2"/>
    <mergeCell ref="A21:Q21"/>
    <mergeCell ref="A22:Q22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1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C5" activeCellId="0" sqref="C5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7.38"/>
    <col collapsed="false" customWidth="true" hidden="false" outlineLevel="0" max="3" min="3" style="0" width="10.25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162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4" t="s">
        <v>163</v>
      </c>
      <c r="C4" s="4" t="s">
        <v>164</v>
      </c>
      <c r="D4" s="6" t="s">
        <v>25</v>
      </c>
      <c r="E4" s="6" t="s">
        <v>25</v>
      </c>
      <c r="F4" s="7" t="n">
        <v>152.6</v>
      </c>
      <c r="G4" s="7"/>
      <c r="H4" s="7" t="n">
        <v>1200</v>
      </c>
      <c r="I4" s="7" t="n">
        <v>500</v>
      </c>
      <c r="J4" s="7"/>
      <c r="K4" s="7" t="n">
        <v>18376.6</v>
      </c>
      <c r="L4" s="7"/>
      <c r="M4" s="7"/>
      <c r="N4" s="7" t="n">
        <v>400</v>
      </c>
      <c r="O4" s="7"/>
      <c r="P4" s="7" t="n">
        <v>100</v>
      </c>
      <c r="Q4" s="7" t="n">
        <f aca="false">SUM(F4:P4)</f>
        <v>20729.2</v>
      </c>
    </row>
    <row r="5" customFormat="false" ht="15" hidden="false" customHeight="fals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162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0" customFormat="false" ht="15" hidden="false" customHeight="false" outlineLevel="0" collapsed="false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 t="n">
        <f aca="false">SUM(F30:P30)</f>
        <v>0</v>
      </c>
    </row>
    <row r="32" customFormat="false" ht="15" hidden="false" customHeight="false" outlineLevel="0" collapsed="false">
      <c r="A32" s="1" t="s">
        <v>162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15" hidden="false" customHeight="false" outlineLevel="0" collapsed="false">
      <c r="A33" s="1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customFormat="false" ht="38.25" hidden="false" customHeight="false" outlineLevel="0" collapsed="false">
      <c r="A34" s="2" t="s">
        <v>2</v>
      </c>
      <c r="B34" s="2" t="s">
        <v>3</v>
      </c>
      <c r="C34" s="2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  <c r="K34" s="3" t="s">
        <v>12</v>
      </c>
      <c r="L34" s="3" t="s">
        <v>13</v>
      </c>
      <c r="M34" s="3" t="s">
        <v>14</v>
      </c>
      <c r="N34" s="3" t="s">
        <v>15</v>
      </c>
      <c r="O34" s="3" t="s">
        <v>16</v>
      </c>
      <c r="P34" s="3" t="s">
        <v>17</v>
      </c>
      <c r="Q34" s="3" t="s">
        <v>18</v>
      </c>
    </row>
    <row r="35" customFormat="false" ht="1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  <row r="41" customFormat="false" ht="1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 t="n">
        <f aca="false">SUM(F41:P41)</f>
        <v>0</v>
      </c>
    </row>
  </sheetData>
  <mergeCells count="6">
    <mergeCell ref="A1:Q1"/>
    <mergeCell ref="A2:Q2"/>
    <mergeCell ref="A21:Q21"/>
    <mergeCell ref="A22:Q22"/>
    <mergeCell ref="A32:Q32"/>
    <mergeCell ref="A33:Q33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7" activeCellId="0" sqref="B37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8.74"/>
    <col collapsed="false" customWidth="true" hidden="false" outlineLevel="0" max="3" min="3" style="0" width="10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165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123</v>
      </c>
      <c r="C4" s="5" t="s">
        <v>166</v>
      </c>
      <c r="D4" s="6" t="s">
        <v>25</v>
      </c>
      <c r="E4" s="6" t="s">
        <v>25</v>
      </c>
      <c r="F4" s="7" t="n">
        <v>1000</v>
      </c>
      <c r="G4" s="7"/>
      <c r="H4" s="7"/>
      <c r="I4" s="7" t="n">
        <v>500</v>
      </c>
      <c r="J4" s="7"/>
      <c r="K4" s="7" t="n">
        <v>28172</v>
      </c>
      <c r="L4" s="7"/>
      <c r="M4" s="7"/>
      <c r="N4" s="7" t="n">
        <v>400</v>
      </c>
      <c r="O4" s="7"/>
      <c r="P4" s="7"/>
      <c r="Q4" s="7" t="n">
        <f aca="false">SUM(F4:P4)</f>
        <v>30072</v>
      </c>
    </row>
    <row r="5" customFormat="false" ht="15" hidden="false" customHeight="false" outlineLevel="0" collapsed="false">
      <c r="A5" s="4" t="n">
        <v>2</v>
      </c>
      <c r="B5" s="5" t="s">
        <v>167</v>
      </c>
      <c r="C5" s="5" t="s">
        <v>168</v>
      </c>
      <c r="D5" s="6" t="s">
        <v>25</v>
      </c>
      <c r="E5" s="6" t="s">
        <v>25</v>
      </c>
      <c r="F5" s="7" t="n">
        <v>1000</v>
      </c>
      <c r="G5" s="7"/>
      <c r="H5" s="7"/>
      <c r="I5" s="7" t="n">
        <v>500</v>
      </c>
      <c r="J5" s="7"/>
      <c r="K5" s="7" t="n">
        <v>21012</v>
      </c>
      <c r="L5" s="7"/>
      <c r="M5" s="7" t="n">
        <v>2180</v>
      </c>
      <c r="N5" s="7" t="n">
        <v>400</v>
      </c>
      <c r="O5" s="7"/>
      <c r="P5" s="7" t="n">
        <v>100</v>
      </c>
      <c r="Q5" s="7" t="n">
        <f aca="false">SUM(F5:P5)</f>
        <v>25192</v>
      </c>
    </row>
    <row r="6" customFormat="false" ht="15" hidden="false" customHeight="false" outlineLevel="0" collapsed="false">
      <c r="A6" s="4"/>
      <c r="B6" s="5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165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1" customFormat="false" ht="15" hidden="false" customHeight="false" outlineLevel="0" collapsed="false">
      <c r="A31" s="1" t="s">
        <v>165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5" t="s">
        <v>169</v>
      </c>
      <c r="C34" s="5" t="s">
        <v>170</v>
      </c>
      <c r="D34" s="6" t="s">
        <v>25</v>
      </c>
      <c r="E34" s="6" t="s">
        <v>25</v>
      </c>
      <c r="F34" s="7" t="n">
        <v>1000</v>
      </c>
      <c r="G34" s="7"/>
      <c r="H34" s="7"/>
      <c r="I34" s="7" t="n">
        <v>400</v>
      </c>
      <c r="J34" s="7"/>
      <c r="K34" s="7" t="n">
        <v>8864</v>
      </c>
      <c r="L34" s="7"/>
      <c r="M34" s="7"/>
      <c r="N34" s="7"/>
      <c r="O34" s="7"/>
      <c r="P34" s="7"/>
      <c r="Q34" s="7" t="n">
        <f aca="false">SUM(F34:P34)</f>
        <v>10264</v>
      </c>
    </row>
    <row r="35" customFormat="false" ht="15" hidden="false" customHeight="false" outlineLevel="0" collapsed="false">
      <c r="A35" s="4" t="n">
        <v>2</v>
      </c>
      <c r="B35" s="5" t="s">
        <v>171</v>
      </c>
      <c r="C35" s="5" t="s">
        <v>172</v>
      </c>
      <c r="D35" s="6" t="s">
        <v>25</v>
      </c>
      <c r="E35" s="6" t="s">
        <v>25</v>
      </c>
      <c r="F35" s="7" t="n">
        <v>1000</v>
      </c>
      <c r="G35" s="7"/>
      <c r="H35" s="7"/>
      <c r="I35" s="7" t="n">
        <v>451</v>
      </c>
      <c r="J35" s="7"/>
      <c r="K35" s="7" t="n">
        <v>1818</v>
      </c>
      <c r="L35" s="7"/>
      <c r="M35" s="7"/>
      <c r="N35" s="7"/>
      <c r="O35" s="7"/>
      <c r="P35" s="7" t="n">
        <v>200</v>
      </c>
      <c r="Q35" s="7" t="n">
        <f aca="false">SUM(F35:P35)</f>
        <v>3469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</sheetData>
  <mergeCells count="6">
    <mergeCell ref="A1:Q1"/>
    <mergeCell ref="A2:Q2"/>
    <mergeCell ref="A21:Q21"/>
    <mergeCell ref="A22:Q22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7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B46" activeCellId="0" sqref="B46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8.63"/>
    <col collapsed="false" customWidth="true" hidden="false" outlineLevel="0" max="3" min="3" style="0" width="10.38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174</v>
      </c>
      <c r="C4" s="5" t="s">
        <v>175</v>
      </c>
      <c r="D4" s="6" t="s">
        <v>25</v>
      </c>
      <c r="E4" s="6" t="s">
        <v>25</v>
      </c>
      <c r="F4" s="7" t="n">
        <v>2000</v>
      </c>
      <c r="G4" s="7"/>
      <c r="H4" s="7"/>
      <c r="I4" s="7" t="n">
        <v>500</v>
      </c>
      <c r="J4" s="7" t="n">
        <v>2446</v>
      </c>
      <c r="K4" s="7" t="n">
        <v>27440</v>
      </c>
      <c r="L4" s="7" t="n">
        <v>525</v>
      </c>
      <c r="M4" s="7"/>
      <c r="N4" s="7" t="n">
        <v>400</v>
      </c>
      <c r="O4" s="7"/>
      <c r="P4" s="7"/>
      <c r="Q4" s="7" t="n">
        <f aca="false">SUM(F4:P4)</f>
        <v>33311</v>
      </c>
    </row>
    <row r="5" customFormat="false" ht="15" hidden="false" customHeight="false" outlineLevel="0" collapsed="false">
      <c r="A5" s="4" t="n">
        <v>2</v>
      </c>
      <c r="B5" s="5" t="s">
        <v>176</v>
      </c>
      <c r="C5" s="5" t="s">
        <v>177</v>
      </c>
      <c r="D5" s="6" t="s">
        <v>25</v>
      </c>
      <c r="E5" s="6" t="s">
        <v>25</v>
      </c>
      <c r="F5" s="7" t="n">
        <v>1000</v>
      </c>
      <c r="G5" s="7"/>
      <c r="H5" s="7"/>
      <c r="I5" s="7" t="n">
        <v>500</v>
      </c>
      <c r="J5" s="7" t="n">
        <v>1519</v>
      </c>
      <c r="K5" s="7" t="n">
        <v>19593</v>
      </c>
      <c r="L5" s="7" t="n">
        <v>3450</v>
      </c>
      <c r="M5" s="7"/>
      <c r="N5" s="7" t="n">
        <v>400</v>
      </c>
      <c r="O5" s="7"/>
      <c r="P5" s="7"/>
      <c r="Q5" s="7" t="n">
        <f aca="false">SUM(F5:P5)</f>
        <v>26462</v>
      </c>
    </row>
    <row r="6" customFormat="false" ht="15" hidden="false" customHeight="false" outlineLevel="0" collapsed="false">
      <c r="A6" s="4" t="n">
        <v>3</v>
      </c>
      <c r="B6" s="5" t="s">
        <v>178</v>
      </c>
      <c r="C6" s="5" t="s">
        <v>179</v>
      </c>
      <c r="D6" s="6" t="s">
        <v>25</v>
      </c>
      <c r="E6" s="6" t="s">
        <v>25</v>
      </c>
      <c r="F6" s="7" t="n">
        <v>2000</v>
      </c>
      <c r="G6" s="7"/>
      <c r="H6" s="7"/>
      <c r="I6" s="7" t="n">
        <v>500</v>
      </c>
      <c r="J6" s="7"/>
      <c r="K6" s="7" t="n">
        <v>14530</v>
      </c>
      <c r="L6" s="7"/>
      <c r="M6" s="7" t="n">
        <v>5006</v>
      </c>
      <c r="N6" s="7" t="n">
        <v>400</v>
      </c>
      <c r="O6" s="7"/>
      <c r="P6" s="7"/>
      <c r="Q6" s="7" t="n">
        <f aca="false">SUM(F6:P6)</f>
        <v>22436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173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2" customFormat="false" ht="15" hidden="false" customHeight="false" outlineLevel="0" collapsed="false">
      <c r="A32" s="1" t="s">
        <v>173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15" hidden="false" customHeight="false" outlineLevel="0" collapsed="false">
      <c r="A33" s="1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customFormat="false" ht="38.25" hidden="false" customHeight="false" outlineLevel="0" collapsed="false">
      <c r="A34" s="2" t="s">
        <v>2</v>
      </c>
      <c r="B34" s="2" t="s">
        <v>3</v>
      </c>
      <c r="C34" s="2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  <c r="K34" s="3" t="s">
        <v>12</v>
      </c>
      <c r="L34" s="3" t="s">
        <v>13</v>
      </c>
      <c r="M34" s="3" t="s">
        <v>14</v>
      </c>
      <c r="N34" s="3" t="s">
        <v>15</v>
      </c>
      <c r="O34" s="3" t="s">
        <v>16</v>
      </c>
      <c r="P34" s="3" t="s">
        <v>17</v>
      </c>
      <c r="Q34" s="3" t="s">
        <v>18</v>
      </c>
    </row>
    <row r="35" customFormat="false" ht="15" hidden="false" customHeight="false" outlineLevel="0" collapsed="false">
      <c r="A35" s="4" t="n">
        <v>1</v>
      </c>
      <c r="B35" s="5" t="s">
        <v>180</v>
      </c>
      <c r="C35" s="5" t="s">
        <v>181</v>
      </c>
      <c r="D35" s="6" t="s">
        <v>25</v>
      </c>
      <c r="E35" s="6" t="s">
        <v>25</v>
      </c>
      <c r="F35" s="7" t="n">
        <v>1000</v>
      </c>
      <c r="G35" s="7"/>
      <c r="H35" s="7"/>
      <c r="I35" s="7" t="n">
        <v>500</v>
      </c>
      <c r="J35" s="7"/>
      <c r="K35" s="7" t="n">
        <v>4658</v>
      </c>
      <c r="L35" s="7" t="n">
        <v>2550</v>
      </c>
      <c r="M35" s="7"/>
      <c r="N35" s="7"/>
      <c r="O35" s="7"/>
      <c r="P35" s="7"/>
      <c r="Q35" s="7" t="n">
        <f aca="false">SUM(F35:P35)</f>
        <v>8708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  <row r="45" customFormat="false" ht="15" hidden="false" customHeight="false" outlineLevel="0" collapsed="false">
      <c r="A45" s="1" t="s">
        <v>182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customFormat="false" ht="38.25" hidden="false" customHeight="false" outlineLevel="0" collapsed="false">
      <c r="A46" s="2" t="s">
        <v>2</v>
      </c>
      <c r="B46" s="2" t="s">
        <v>3</v>
      </c>
      <c r="C46" s="2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  <c r="K46" s="3" t="s">
        <v>12</v>
      </c>
      <c r="L46" s="3" t="s">
        <v>13</v>
      </c>
      <c r="M46" s="3" t="s">
        <v>14</v>
      </c>
      <c r="N46" s="3" t="s">
        <v>15</v>
      </c>
      <c r="O46" s="3" t="s">
        <v>16</v>
      </c>
      <c r="P46" s="3" t="s">
        <v>17</v>
      </c>
      <c r="Q46" s="3" t="s">
        <v>18</v>
      </c>
    </row>
    <row r="47" customFormat="false" ht="15" hidden="false" customHeight="false" outlineLevel="0" collapsed="false">
      <c r="A47" s="4" t="n">
        <v>2</v>
      </c>
      <c r="B47" s="5" t="s">
        <v>74</v>
      </c>
      <c r="C47" s="5" t="s">
        <v>183</v>
      </c>
      <c r="D47" s="6"/>
      <c r="E47" s="6"/>
      <c r="F47" s="1" t="s">
        <v>184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</sheetData>
  <mergeCells count="8">
    <mergeCell ref="A1:Q1"/>
    <mergeCell ref="A2:Q2"/>
    <mergeCell ref="A21:Q21"/>
    <mergeCell ref="A22:Q22"/>
    <mergeCell ref="A32:Q32"/>
    <mergeCell ref="A33:Q33"/>
    <mergeCell ref="A45:Q45"/>
    <mergeCell ref="F47:Q47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56"/>
  <sheetViews>
    <sheetView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B33" activeCellId="0" sqref="B33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63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186</v>
      </c>
      <c r="C4" s="5" t="s">
        <v>187</v>
      </c>
      <c r="D4" s="6" t="s">
        <v>25</v>
      </c>
      <c r="E4" s="6" t="s">
        <v>25</v>
      </c>
      <c r="F4" s="7" t="n">
        <v>124</v>
      </c>
      <c r="G4" s="7"/>
      <c r="H4" s="7" t="n">
        <v>1200</v>
      </c>
      <c r="I4" s="7" t="n">
        <v>500</v>
      </c>
      <c r="J4" s="7" t="n">
        <v>3830</v>
      </c>
      <c r="K4" s="7" t="n">
        <v>7632.6</v>
      </c>
      <c r="L4" s="7" t="n">
        <v>408</v>
      </c>
      <c r="M4" s="7"/>
      <c r="N4" s="7" t="n">
        <v>400</v>
      </c>
      <c r="O4" s="7"/>
      <c r="P4" s="7" t="n">
        <v>100</v>
      </c>
      <c r="Q4" s="7" t="n">
        <f aca="false">SUM(F4:P4)</f>
        <v>14194.6</v>
      </c>
    </row>
    <row r="5" customFormat="false" ht="15" hidden="false" customHeight="false" outlineLevel="0" collapsed="false">
      <c r="A5" s="4" t="n">
        <v>2</v>
      </c>
      <c r="B5" s="5" t="s">
        <v>127</v>
      </c>
      <c r="C5" s="5" t="s">
        <v>188</v>
      </c>
      <c r="D5" s="6" t="s">
        <v>25</v>
      </c>
      <c r="E5" s="6" t="s">
        <v>25</v>
      </c>
      <c r="F5" s="7" t="n">
        <v>146</v>
      </c>
      <c r="G5" s="7" t="n">
        <v>1000</v>
      </c>
      <c r="H5" s="7" t="n">
        <v>1200</v>
      </c>
      <c r="I5" s="7" t="n">
        <v>500</v>
      </c>
      <c r="J5" s="7" t="n">
        <v>180</v>
      </c>
      <c r="K5" s="7" t="n">
        <v>2090</v>
      </c>
      <c r="L5" s="7"/>
      <c r="M5" s="7"/>
      <c r="N5" s="7" t="n">
        <v>400</v>
      </c>
      <c r="O5" s="7"/>
      <c r="P5" s="7"/>
      <c r="Q5" s="7" t="n">
        <f aca="false">SUM(F5:P5)</f>
        <v>5516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185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31" customFormat="false" ht="15" hidden="false" customHeight="false" outlineLevel="0" collapsed="false">
      <c r="A31" s="1" t="s">
        <v>185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5" t="s">
        <v>189</v>
      </c>
      <c r="C34" s="5" t="s">
        <v>190</v>
      </c>
      <c r="D34" s="6" t="s">
        <v>25</v>
      </c>
      <c r="E34" s="6" t="s">
        <v>25</v>
      </c>
      <c r="F34" s="7" t="n">
        <v>100</v>
      </c>
      <c r="G34" s="7" t="n">
        <v>1000</v>
      </c>
      <c r="H34" s="7" t="n">
        <v>1200</v>
      </c>
      <c r="I34" s="7"/>
      <c r="J34" s="7" t="n">
        <v>210</v>
      </c>
      <c r="K34" s="7" t="n">
        <v>1468</v>
      </c>
      <c r="L34" s="7"/>
      <c r="M34" s="7"/>
      <c r="N34" s="7"/>
      <c r="O34" s="7"/>
      <c r="P34" s="7"/>
      <c r="Q34" s="7" t="n">
        <f aca="false">SUM(F34:P34)</f>
        <v>3978</v>
      </c>
    </row>
    <row r="35" customFormat="false" ht="1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  <row r="42" customFormat="false" ht="15" hidden="false" customHeight="false" outlineLevel="0" collapsed="false">
      <c r="A42" s="1" t="s">
        <v>185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customFormat="false" ht="15" hidden="false" customHeight="false" outlineLevel="0" collapsed="false">
      <c r="A43" s="1" t="s">
        <v>191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customFormat="false" ht="38.25" hidden="false" customHeight="false" outlineLevel="0" collapsed="false">
      <c r="A44" s="2" t="s">
        <v>2</v>
      </c>
      <c r="B44" s="2" t="s">
        <v>3</v>
      </c>
      <c r="C44" s="2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15</v>
      </c>
      <c r="O44" s="3" t="s">
        <v>16</v>
      </c>
      <c r="P44" s="3" t="s">
        <v>17</v>
      </c>
      <c r="Q44" s="3" t="s">
        <v>18</v>
      </c>
    </row>
    <row r="45" customFormat="false" ht="15" hidden="false" customHeight="false" outlineLevel="0" collapsed="false">
      <c r="A45" s="4" t="n">
        <v>1</v>
      </c>
      <c r="B45" s="5" t="s">
        <v>192</v>
      </c>
      <c r="C45" s="5" t="s">
        <v>193</v>
      </c>
      <c r="D45" s="6" t="s">
        <v>25</v>
      </c>
      <c r="E45" s="6" t="s">
        <v>25</v>
      </c>
      <c r="F45" s="7" t="n">
        <v>142.2</v>
      </c>
      <c r="G45" s="7" t="n">
        <v>1000</v>
      </c>
      <c r="H45" s="7" t="n">
        <v>1200</v>
      </c>
      <c r="I45" s="7" t="n">
        <v>500</v>
      </c>
      <c r="J45" s="7" t="n">
        <v>16748.6</v>
      </c>
      <c r="K45" s="7"/>
      <c r="L45" s="7"/>
      <c r="M45" s="7"/>
      <c r="N45" s="7" t="n">
        <v>100</v>
      </c>
      <c r="O45" s="7"/>
      <c r="P45" s="7"/>
      <c r="Q45" s="7" t="n">
        <f aca="false">SUM(F45:P45)</f>
        <v>19690.8</v>
      </c>
    </row>
    <row r="46" customFormat="false" ht="15" hidden="false" customHeight="false" outlineLevel="0" collapsed="false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 t="n">
        <f aca="false">SUM(F46:P46)</f>
        <v>0</v>
      </c>
    </row>
    <row r="47" customFormat="false" ht="15" hidden="false" customHeight="false" outlineLevel="0" collapsed="false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 t="n">
        <f aca="false">SUM(F47:P47)</f>
        <v>0</v>
      </c>
    </row>
    <row r="48" customFormat="false" ht="15" hidden="false" customHeight="false" outlineLevel="0" collapsed="false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 t="n">
        <f aca="false">SUM(F48:P48)</f>
        <v>0</v>
      </c>
    </row>
    <row r="49" customFormat="false" ht="15" hidden="false" customHeight="false" outlineLevel="0" collapsed="false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 t="n">
        <f aca="false">SUM(F49:P49)</f>
        <v>0</v>
      </c>
    </row>
    <row r="50" customFormat="false" ht="15" hidden="false" customHeight="false" outlineLevel="0" collapsed="false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 t="n">
        <f aca="false">SUM(F50:P50)</f>
        <v>0</v>
      </c>
    </row>
    <row r="52" customFormat="false" ht="15" hidden="false" customHeight="false" outlineLevel="0" collapsed="false">
      <c r="B52" s="0" t="s">
        <v>194</v>
      </c>
    </row>
    <row r="54" customFormat="false" ht="15" hidden="false" customHeight="false" outlineLevel="0" collapsed="false">
      <c r="B54" s="0" t="s">
        <v>195</v>
      </c>
      <c r="K54" s="0" t="s">
        <v>196</v>
      </c>
    </row>
    <row r="56" customFormat="false" ht="15" hidden="false" customHeight="false" outlineLevel="0" collapsed="false">
      <c r="B56" s="0" t="s">
        <v>197</v>
      </c>
      <c r="I56" s="0" t="s">
        <v>198</v>
      </c>
      <c r="M56" s="0" t="s">
        <v>199</v>
      </c>
    </row>
  </sheetData>
  <mergeCells count="8">
    <mergeCell ref="A1:Q1"/>
    <mergeCell ref="A2:Q2"/>
    <mergeCell ref="A21:Q21"/>
    <mergeCell ref="A22:Q22"/>
    <mergeCell ref="A31:Q31"/>
    <mergeCell ref="A32:Q32"/>
    <mergeCell ref="A42:Q42"/>
    <mergeCell ref="A43:Q43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0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A31" activeCellId="0" sqref="A31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8.25"/>
    <col collapsed="false" customWidth="true" hidden="false" outlineLevel="0" max="3" min="3" style="0" width="10.12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36</v>
      </c>
      <c r="C4" s="5" t="s">
        <v>37</v>
      </c>
      <c r="D4" s="6" t="s">
        <v>25</v>
      </c>
      <c r="E4" s="6" t="s">
        <v>25</v>
      </c>
      <c r="F4" s="7" t="n">
        <v>130</v>
      </c>
      <c r="G4" s="7"/>
      <c r="H4" s="7" t="n">
        <v>1200</v>
      </c>
      <c r="I4" s="7" t="n">
        <v>500</v>
      </c>
      <c r="J4" s="7" t="n">
        <v>4119</v>
      </c>
      <c r="K4" s="7" t="n">
        <v>13936.6</v>
      </c>
      <c r="L4" s="7" t="n">
        <v>1350</v>
      </c>
      <c r="M4" s="7"/>
      <c r="N4" s="7" t="n">
        <v>400</v>
      </c>
      <c r="O4" s="7"/>
      <c r="P4" s="7" t="n">
        <v>200</v>
      </c>
      <c r="Q4" s="7" t="n">
        <f aca="false">SUM(F4:P4)</f>
        <v>21835.6</v>
      </c>
    </row>
    <row r="5" customFormat="false" ht="15" hidden="false" customHeight="false" outlineLevel="0" collapsed="false">
      <c r="A5" s="4" t="n">
        <v>2</v>
      </c>
      <c r="B5" s="5" t="s">
        <v>38</v>
      </c>
      <c r="C5" s="5" t="s">
        <v>39</v>
      </c>
      <c r="D5" s="6" t="s">
        <v>25</v>
      </c>
      <c r="E5" s="6" t="s">
        <v>25</v>
      </c>
      <c r="F5" s="7" t="n">
        <v>131</v>
      </c>
      <c r="G5" s="7" t="n">
        <v>1000</v>
      </c>
      <c r="H5" s="7" t="n">
        <v>1200</v>
      </c>
      <c r="I5" s="7" t="n">
        <v>500</v>
      </c>
      <c r="J5" s="7" t="n">
        <v>7617.3</v>
      </c>
      <c r="K5" s="7" t="n">
        <v>6640</v>
      </c>
      <c r="L5" s="7"/>
      <c r="M5" s="7"/>
      <c r="N5" s="7" t="n">
        <v>400</v>
      </c>
      <c r="O5" s="7"/>
      <c r="P5" s="7" t="n">
        <v>200</v>
      </c>
      <c r="Q5" s="7" t="n">
        <f aca="false">SUM(F5:P5)</f>
        <v>17688.3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0" customFormat="false" ht="15" hidden="false" customHeight="false" outlineLevel="0" collapsed="false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customFormat="false" ht="15" hidden="false" customHeight="false" outlineLevel="0" collapsed="false">
      <c r="A31" s="1" t="s">
        <v>35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4" t="s">
        <v>40</v>
      </c>
      <c r="C34" s="4" t="s">
        <v>41</v>
      </c>
      <c r="D34" s="6" t="s">
        <v>25</v>
      </c>
      <c r="E34" s="6" t="s">
        <v>25</v>
      </c>
      <c r="F34" s="7" t="n">
        <v>139.6</v>
      </c>
      <c r="G34" s="7"/>
      <c r="H34" s="7" t="n">
        <v>1200</v>
      </c>
      <c r="I34" s="7" t="n">
        <v>50</v>
      </c>
      <c r="J34" s="7" t="n">
        <v>1259</v>
      </c>
      <c r="K34" s="7"/>
      <c r="L34" s="7"/>
      <c r="M34" s="7"/>
      <c r="N34" s="7"/>
      <c r="O34" s="7"/>
      <c r="P34" s="7"/>
      <c r="Q34" s="7" t="n">
        <f aca="false">SUM(F34:P34)</f>
        <v>2648.6</v>
      </c>
    </row>
    <row r="35" customFormat="false" ht="1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</sheetData>
  <mergeCells count="6">
    <mergeCell ref="A1:Q1"/>
    <mergeCell ref="A2:Q2"/>
    <mergeCell ref="A21:Q21"/>
    <mergeCell ref="A22:Q22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25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/>
      <c r="B4" s="4"/>
      <c r="C4" s="4"/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 t="n">
        <f aca="false">SUM(F4:P4)</f>
        <v>0</v>
      </c>
    </row>
    <row r="5" customFormat="false" ht="15" hidden="false" customHeight="fals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42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0" customFormat="false" ht="15" hidden="false" customHeight="false" outlineLevel="0" collapsed="false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 t="n">
        <f aca="false">SUM(F30:P30)</f>
        <v>0</v>
      </c>
    </row>
    <row r="32" customFormat="false" ht="15" hidden="false" customHeight="false" outlineLevel="0" collapsed="false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15" hidden="false" customHeight="false" outlineLevel="0" collapsed="false">
      <c r="A33" s="1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customFormat="false" ht="38.25" hidden="false" customHeight="false" outlineLevel="0" collapsed="false">
      <c r="A34" s="2" t="s">
        <v>2</v>
      </c>
      <c r="B34" s="2" t="s">
        <v>3</v>
      </c>
      <c r="C34" s="2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  <c r="K34" s="3" t="s">
        <v>12</v>
      </c>
      <c r="L34" s="3" t="s">
        <v>13</v>
      </c>
      <c r="M34" s="3" t="s">
        <v>14</v>
      </c>
      <c r="N34" s="3" t="s">
        <v>15</v>
      </c>
      <c r="O34" s="3" t="s">
        <v>16</v>
      </c>
      <c r="P34" s="3" t="s">
        <v>17</v>
      </c>
      <c r="Q34" s="3" t="s">
        <v>18</v>
      </c>
    </row>
    <row r="35" customFormat="false" ht="15" hidden="false" customHeight="false" outlineLevel="0" collapsed="false">
      <c r="A35" s="4" t="n">
        <v>1</v>
      </c>
      <c r="B35" s="5" t="s">
        <v>43</v>
      </c>
      <c r="C35" s="5" t="s">
        <v>44</v>
      </c>
      <c r="D35" s="6" t="s">
        <v>25</v>
      </c>
      <c r="E35" s="6" t="s">
        <v>25</v>
      </c>
      <c r="F35" s="7" t="n">
        <v>149.8</v>
      </c>
      <c r="G35" s="7"/>
      <c r="H35" s="7"/>
      <c r="I35" s="7"/>
      <c r="J35" s="7"/>
      <c r="K35" s="7" t="n">
        <v>9016.6</v>
      </c>
      <c r="L35" s="7" t="n">
        <v>1042</v>
      </c>
      <c r="M35" s="7"/>
      <c r="N35" s="7"/>
      <c r="O35" s="7"/>
      <c r="P35" s="7"/>
      <c r="Q35" s="7" t="n">
        <f aca="false">SUM(F35:P35)</f>
        <v>10208.4</v>
      </c>
    </row>
    <row r="36" customFormat="false" ht="15" hidden="false" customHeight="false" outlineLevel="0" collapsed="false">
      <c r="A36" s="4" t="n">
        <v>2</v>
      </c>
      <c r="B36" s="5" t="s">
        <v>45</v>
      </c>
      <c r="C36" s="5" t="s">
        <v>46</v>
      </c>
      <c r="D36" s="6" t="s">
        <v>25</v>
      </c>
      <c r="E36" s="6" t="s">
        <v>25</v>
      </c>
      <c r="F36" s="7" t="n">
        <v>161.6</v>
      </c>
      <c r="G36" s="7"/>
      <c r="H36" s="7"/>
      <c r="I36" s="7" t="n">
        <v>450</v>
      </c>
      <c r="J36" s="7"/>
      <c r="K36" s="7" t="n">
        <v>1084</v>
      </c>
      <c r="L36" s="7"/>
      <c r="M36" s="7"/>
      <c r="N36" s="7"/>
      <c r="O36" s="7" t="n">
        <v>520</v>
      </c>
      <c r="P36" s="7"/>
      <c r="Q36" s="7" t="n">
        <f aca="false">SUM(F36:P36)</f>
        <v>2215.6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  <row r="41" customFormat="false" ht="15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 t="n">
        <f aca="false">SUM(F41:P41)</f>
        <v>0</v>
      </c>
    </row>
  </sheetData>
  <mergeCells count="6">
    <mergeCell ref="A1:Q1"/>
    <mergeCell ref="A2:Q2"/>
    <mergeCell ref="A21:Q21"/>
    <mergeCell ref="A22:Q22"/>
    <mergeCell ref="A32:Q32"/>
    <mergeCell ref="A33:Q33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40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F6" activeCellId="0" sqref="F6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38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48</v>
      </c>
      <c r="C4" s="5" t="s">
        <v>49</v>
      </c>
      <c r="D4" s="6" t="s">
        <v>25</v>
      </c>
      <c r="E4" s="6" t="s">
        <v>25</v>
      </c>
      <c r="F4" s="7" t="n">
        <v>103.4</v>
      </c>
      <c r="G4" s="7" t="n">
        <v>1000</v>
      </c>
      <c r="H4" s="7" t="n">
        <v>1200</v>
      </c>
      <c r="I4" s="7" t="n">
        <v>500</v>
      </c>
      <c r="J4" s="7" t="n">
        <v>560</v>
      </c>
      <c r="K4" s="7" t="n">
        <v>26664.6</v>
      </c>
      <c r="L4" s="7"/>
      <c r="M4" s="7"/>
      <c r="N4" s="7" t="n">
        <v>400</v>
      </c>
      <c r="O4" s="7"/>
      <c r="P4" s="7"/>
      <c r="Q4" s="7" t="n">
        <f aca="false">SUM(F4:P4)</f>
        <v>30428</v>
      </c>
    </row>
    <row r="5" customFormat="false" ht="15" hidden="false" customHeight="false" outlineLevel="0" collapsed="false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 t="n">
        <f aca="false">SUM(F18:P18)</f>
        <v>0</v>
      </c>
    </row>
    <row r="21" customFormat="false" ht="15" hidden="false" customHeight="false" outlineLevel="0" collapsed="false">
      <c r="A21" s="1" t="s">
        <v>47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15" hidden="false" customHeight="false" outlineLevel="0" collapsed="false">
      <c r="A22" s="1" t="s">
        <v>21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customFormat="false" ht="38.25" hidden="false" customHeight="false" outlineLevel="0" collapsed="false">
      <c r="A23" s="2" t="s">
        <v>2</v>
      </c>
      <c r="B23" s="2" t="s">
        <v>3</v>
      </c>
      <c r="C23" s="2" t="s">
        <v>4</v>
      </c>
      <c r="D23" s="3" t="s">
        <v>5</v>
      </c>
      <c r="E23" s="3" t="s">
        <v>6</v>
      </c>
      <c r="F23" s="3" t="s">
        <v>7</v>
      </c>
      <c r="G23" s="3" t="s">
        <v>8</v>
      </c>
      <c r="H23" s="3" t="s">
        <v>9</v>
      </c>
      <c r="I23" s="3" t="s">
        <v>10</v>
      </c>
      <c r="J23" s="3" t="s">
        <v>11</v>
      </c>
      <c r="K23" s="3" t="s">
        <v>12</v>
      </c>
      <c r="L23" s="3" t="s">
        <v>13</v>
      </c>
      <c r="M23" s="3" t="s">
        <v>14</v>
      </c>
      <c r="N23" s="3" t="s">
        <v>15</v>
      </c>
      <c r="O23" s="3" t="s">
        <v>16</v>
      </c>
      <c r="P23" s="3" t="s">
        <v>17</v>
      </c>
      <c r="Q23" s="3" t="s">
        <v>18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1" customFormat="false" ht="15" hidden="false" customHeight="false" outlineLevel="0" collapsed="false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 t="n">
        <f aca="false">SUM(F34:P34)</f>
        <v>0</v>
      </c>
    </row>
    <row r="35" customFormat="false" ht="1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</sheetData>
  <mergeCells count="6">
    <mergeCell ref="A1:Q1"/>
    <mergeCell ref="A2:Q2"/>
    <mergeCell ref="A21:Q21"/>
    <mergeCell ref="A22:Q22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T40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B35" activeCellId="0" sqref="B35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63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51</v>
      </c>
      <c r="C4" s="5" t="s">
        <v>52</v>
      </c>
      <c r="D4" s="6" t="s">
        <v>25</v>
      </c>
      <c r="E4" s="6" t="s">
        <v>25</v>
      </c>
      <c r="F4" s="7" t="n">
        <v>1000</v>
      </c>
      <c r="G4" s="7"/>
      <c r="H4" s="7"/>
      <c r="I4" s="7" t="n">
        <v>500</v>
      </c>
      <c r="J4" s="7"/>
      <c r="K4" s="7" t="n">
        <v>12220</v>
      </c>
      <c r="L4" s="7" t="n">
        <v>3900</v>
      </c>
      <c r="M4" s="7"/>
      <c r="N4" s="7" t="n">
        <v>400</v>
      </c>
      <c r="O4" s="7"/>
      <c r="P4" s="7"/>
      <c r="Q4" s="7" t="n">
        <f aca="false">SUM(F4:P4)</f>
        <v>18020</v>
      </c>
      <c r="S4" s="8"/>
      <c r="T4" s="8"/>
    </row>
    <row r="5" customFormat="false" ht="15" hidden="false" customHeight="false" outlineLevel="0" collapsed="false">
      <c r="A5" s="4"/>
      <c r="B5" s="4"/>
      <c r="C5" s="4"/>
      <c r="D5" s="4"/>
      <c r="E5" s="4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customFormat="false" ht="15" hidden="false" customHeight="false" outlineLevel="0" collapsed="false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customFormat="false" ht="15" hidden="false" customHeight="false" outlineLevel="0" collapsed="false">
      <c r="A7" s="4"/>
      <c r="B7" s="4"/>
      <c r="C7" s="4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customFormat="false" ht="15" hidden="false" customHeight="false" outlineLevel="0" collapsed="false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customFormat="false" ht="15" hidden="false" customHeight="false" outlineLevel="0" collapsed="false">
      <c r="A9" s="4"/>
      <c r="B9" s="4"/>
      <c r="C9" s="4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customFormat="false" ht="15" hidden="false" customHeight="false" outlineLevel="0" collapsed="false">
      <c r="A10" s="4"/>
      <c r="B10" s="4"/>
      <c r="C10" s="4"/>
      <c r="D10" s="4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customFormat="false" ht="15" hidden="false" customHeight="false" outlineLevel="0" collapsed="false">
      <c r="A11" s="4"/>
      <c r="B11" s="4"/>
      <c r="C11" s="4"/>
      <c r="D11" s="4"/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customFormat="false" ht="15" hidden="false" customHeight="false" outlineLevel="0" collapsed="false">
      <c r="A12" s="4"/>
      <c r="B12" s="4"/>
      <c r="C12" s="4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customFormat="false" ht="15" hidden="false" customHeight="false" outlineLevel="0" collapsed="false">
      <c r="A13" s="4"/>
      <c r="B13" s="4"/>
      <c r="C13" s="4"/>
      <c r="D13" s="4"/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customFormat="false" ht="15" hidden="false" customHeight="false" outlineLevel="0" collapsed="false">
      <c r="A14" s="4"/>
      <c r="B14" s="4"/>
      <c r="C14" s="4"/>
      <c r="D14" s="4"/>
      <c r="E14" s="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customFormat="false" ht="15" hidden="false" customHeight="false" outlineLevel="0" collapsed="false">
      <c r="A15" s="4"/>
      <c r="B15" s="4"/>
      <c r="C15" s="4"/>
      <c r="D15" s="4"/>
      <c r="E15" s="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9" customFormat="false" ht="15" hidden="false" customHeight="false" outlineLevel="0" collapsed="false">
      <c r="A19" s="1" t="s">
        <v>50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customFormat="false" ht="15" hidden="false" customHeight="false" outlineLevel="0" collapsed="false">
      <c r="A20" s="1" t="s">
        <v>21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Format="false" ht="38.25" hidden="false" customHeight="false" outlineLevel="0" collapsed="false">
      <c r="A21" s="2" t="s">
        <v>2</v>
      </c>
      <c r="B21" s="2" t="s">
        <v>3</v>
      </c>
      <c r="C21" s="2" t="s">
        <v>4</v>
      </c>
      <c r="D21" s="3" t="s">
        <v>5</v>
      </c>
      <c r="E21" s="3" t="s">
        <v>6</v>
      </c>
      <c r="F21" s="3" t="s">
        <v>7</v>
      </c>
      <c r="G21" s="3" t="s">
        <v>8</v>
      </c>
      <c r="H21" s="3" t="s">
        <v>9</v>
      </c>
      <c r="I21" s="3" t="s">
        <v>10</v>
      </c>
      <c r="J21" s="3" t="s">
        <v>11</v>
      </c>
      <c r="K21" s="3" t="s">
        <v>12</v>
      </c>
      <c r="L21" s="3" t="s">
        <v>13</v>
      </c>
      <c r="M21" s="3" t="s">
        <v>14</v>
      </c>
      <c r="N21" s="3" t="s">
        <v>15</v>
      </c>
      <c r="O21" s="3" t="s">
        <v>16</v>
      </c>
      <c r="P21" s="3" t="s">
        <v>17</v>
      </c>
      <c r="Q21" s="3" t="s">
        <v>18</v>
      </c>
    </row>
    <row r="22" customFormat="false" ht="15" hidden="false" customHeight="false" outlineLevel="0" collapsed="false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31" customFormat="false" ht="15" hidden="false" customHeight="false" outlineLevel="0" collapsed="false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4" t="s">
        <v>53</v>
      </c>
      <c r="C34" s="4" t="s">
        <v>54</v>
      </c>
      <c r="D34" s="6" t="s">
        <v>25</v>
      </c>
      <c r="E34" s="6" t="s">
        <v>25</v>
      </c>
      <c r="F34" s="7"/>
      <c r="G34" s="7"/>
      <c r="H34" s="7"/>
      <c r="I34" s="7"/>
      <c r="J34" s="7"/>
      <c r="K34" s="7"/>
      <c r="L34" s="7" t="n">
        <f aca="false">3600</f>
        <v>3600</v>
      </c>
      <c r="M34" s="7"/>
      <c r="N34" s="7"/>
      <c r="O34" s="7"/>
      <c r="P34" s="7"/>
      <c r="Q34" s="7" t="n">
        <f aca="false">SUM(F34:P34)</f>
        <v>3600</v>
      </c>
      <c r="S34" s="8"/>
      <c r="T34" s="8"/>
    </row>
    <row r="35" customFormat="false" ht="15" hidden="false" customHeight="false" outlineLevel="0" collapsed="false">
      <c r="A35" s="4"/>
      <c r="B35" s="4"/>
      <c r="C35" s="4"/>
      <c r="D35" s="4"/>
      <c r="E35" s="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customFormat="false" ht="15" hidden="false" customHeight="false" outlineLevel="0" collapsed="false">
      <c r="A36" s="4"/>
      <c r="B36" s="4"/>
      <c r="C36" s="4"/>
      <c r="D36" s="4"/>
      <c r="E36" s="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customFormat="false" ht="15" hidden="false" customHeight="false" outlineLevel="0" collapsed="false">
      <c r="A37" s="4"/>
      <c r="B37" s="4"/>
      <c r="C37" s="4"/>
      <c r="D37" s="4"/>
      <c r="E37" s="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</sheetData>
  <mergeCells count="6">
    <mergeCell ref="A1:Q1"/>
    <mergeCell ref="A2:Q2"/>
    <mergeCell ref="A19:Q19"/>
    <mergeCell ref="A20:Q20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T40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B7" activeCellId="0" sqref="B7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63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56</v>
      </c>
      <c r="C4" s="5" t="s">
        <v>57</v>
      </c>
      <c r="D4" s="6" t="s">
        <v>25</v>
      </c>
      <c r="E4" s="6" t="s">
        <v>25</v>
      </c>
      <c r="F4" s="7" t="n">
        <v>153</v>
      </c>
      <c r="G4" s="7"/>
      <c r="H4" s="7" t="n">
        <v>1200</v>
      </c>
      <c r="I4" s="7" t="n">
        <v>500</v>
      </c>
      <c r="J4" s="7" t="n">
        <f aca="false">296</f>
        <v>296</v>
      </c>
      <c r="K4" s="7"/>
      <c r="L4" s="7" t="n">
        <v>275</v>
      </c>
      <c r="M4" s="7" t="n">
        <v>2770</v>
      </c>
      <c r="N4" s="7" t="n">
        <v>400</v>
      </c>
      <c r="O4" s="7"/>
      <c r="P4" s="7"/>
      <c r="Q4" s="7" t="n">
        <f aca="false">SUM(F4:P4)</f>
        <v>5594</v>
      </c>
      <c r="S4" s="8"/>
      <c r="T4" s="8"/>
    </row>
    <row r="5" customFormat="false" ht="15" hidden="false" customHeight="false" outlineLevel="0" collapsed="false">
      <c r="A5" s="4"/>
      <c r="B5" s="4"/>
      <c r="C5" s="4"/>
      <c r="D5" s="4"/>
      <c r="E5" s="4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n">
        <f aca="false">SUM(F16:P16)</f>
        <v>0</v>
      </c>
    </row>
    <row r="17" customFormat="false" ht="15" hidden="false" customHeight="false" outlineLevel="0" collapsed="false">
      <c r="A17" s="4"/>
      <c r="B17" s="4"/>
      <c r="C17" s="4"/>
      <c r="D17" s="4"/>
      <c r="E17" s="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 t="n">
        <f aca="false">SUM(F17:P17)</f>
        <v>0</v>
      </c>
    </row>
    <row r="18" customFormat="false" ht="15" hidden="false" customHeight="false" outlineLevel="0" collapsed="false">
      <c r="A18" s="4"/>
      <c r="B18" s="4"/>
      <c r="C18" s="4"/>
      <c r="D18" s="4"/>
      <c r="E18" s="4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 t="n">
        <f aca="false">SUM(F18:P18)</f>
        <v>0</v>
      </c>
    </row>
    <row r="20" customFormat="false" ht="15" hidden="false" customHeight="false" outlineLevel="0" collapsed="false">
      <c r="A20" s="1" t="s">
        <v>55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Format="false" ht="15" hidden="false" customHeight="false" outlineLevel="0" collapsed="false">
      <c r="A21" s="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customFormat="false" ht="38.25" hidden="false" customHeight="false" outlineLevel="0" collapsed="false">
      <c r="A22" s="2" t="s">
        <v>2</v>
      </c>
      <c r="B22" s="2" t="s">
        <v>3</v>
      </c>
      <c r="C22" s="2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9</v>
      </c>
      <c r="I22" s="3" t="s">
        <v>10</v>
      </c>
      <c r="J22" s="3" t="s">
        <v>11</v>
      </c>
      <c r="K22" s="3" t="s">
        <v>12</v>
      </c>
      <c r="L22" s="3" t="s">
        <v>13</v>
      </c>
      <c r="M22" s="3" t="s">
        <v>14</v>
      </c>
      <c r="N22" s="3" t="s">
        <v>15</v>
      </c>
      <c r="O22" s="3" t="s">
        <v>16</v>
      </c>
      <c r="P22" s="3" t="s">
        <v>17</v>
      </c>
      <c r="Q22" s="3" t="s">
        <v>18</v>
      </c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29" customFormat="false" ht="1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n">
        <f aca="false">SUM(F29:P29)</f>
        <v>0</v>
      </c>
    </row>
    <row r="31" customFormat="false" ht="15" hidden="false" customHeight="false" outlineLevel="0" collapsed="false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/>
      <c r="B34" s="4"/>
      <c r="C34" s="4"/>
      <c r="D34" s="4"/>
      <c r="E34" s="4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 t="n">
        <f aca="false">SUM(F34:P34)</f>
        <v>0</v>
      </c>
    </row>
    <row r="35" customFormat="false" ht="15" hidden="false" customHeight="false" outlineLevel="0" collapsed="false">
      <c r="A35" s="4"/>
      <c r="B35" s="4"/>
      <c r="C35" s="4"/>
      <c r="D35" s="4"/>
      <c r="E35" s="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 t="n">
        <f aca="false">SUM(F40:P40)</f>
        <v>0</v>
      </c>
    </row>
  </sheetData>
  <mergeCells count="6">
    <mergeCell ref="A1:Q1"/>
    <mergeCell ref="A2:Q2"/>
    <mergeCell ref="A20:Q20"/>
    <mergeCell ref="A21:Q21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Q40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C36" activeCellId="0" sqref="C36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99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8" min="18" style="0" width="8.67"/>
    <col collapsed="false" customWidth="true" hidden="false" outlineLevel="0" max="22" min="19" style="8" width="9.13"/>
    <col collapsed="false" customWidth="true" hidden="false" outlineLevel="0" max="1025" min="23" style="0" width="8.67"/>
  </cols>
  <sheetData>
    <row r="1" customFormat="false" ht="15" hidden="false" customHeight="false" outlineLevel="0" collapsed="false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59</v>
      </c>
      <c r="C4" s="5" t="s">
        <v>60</v>
      </c>
      <c r="D4" s="6" t="s">
        <v>25</v>
      </c>
      <c r="E4" s="6" t="s">
        <v>25</v>
      </c>
      <c r="F4" s="7" t="n">
        <v>1000</v>
      </c>
      <c r="G4" s="7"/>
      <c r="H4" s="7" t="n">
        <f aca="false">1200</f>
        <v>1200</v>
      </c>
      <c r="I4" s="7" t="n">
        <v>500</v>
      </c>
      <c r="J4" s="7"/>
      <c r="K4" s="7" t="n">
        <v>27998</v>
      </c>
      <c r="L4" s="7"/>
      <c r="M4" s="7"/>
      <c r="N4" s="7" t="n">
        <v>400</v>
      </c>
      <c r="O4" s="7"/>
      <c r="P4" s="7" t="n">
        <v>100</v>
      </c>
      <c r="Q4" s="7" t="n">
        <f aca="false">SUM(F4:P4)</f>
        <v>31198</v>
      </c>
    </row>
    <row r="5" customFormat="false" ht="15" hidden="false" customHeight="false" outlineLevel="0" collapsed="false">
      <c r="A5" s="4"/>
      <c r="B5" s="5"/>
      <c r="C5" s="5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 t="n">
        <f aca="false">SUM(F5:P5)</f>
        <v>0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n">
        <f aca="false">SUM(F15:P15)</f>
        <v>0</v>
      </c>
    </row>
    <row r="17" customFormat="false" ht="15" hidden="false" customHeight="false" outlineLevel="0" collapsed="false">
      <c r="A17" s="1" t="s">
        <v>58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customFormat="false" ht="15" hidden="false" customHeight="false" outlineLevel="0" collapsed="false">
      <c r="A18" s="1" t="s">
        <v>21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customFormat="false" ht="38.25" hidden="false" customHeight="false" outlineLevel="0" collapsed="false">
      <c r="A19" s="2" t="s">
        <v>2</v>
      </c>
      <c r="B19" s="2" t="s">
        <v>3</v>
      </c>
      <c r="C19" s="2" t="s">
        <v>4</v>
      </c>
      <c r="D19" s="3" t="s">
        <v>5</v>
      </c>
      <c r="E19" s="3" t="s">
        <v>6</v>
      </c>
      <c r="F19" s="3" t="s">
        <v>7</v>
      </c>
      <c r="G19" s="3" t="s">
        <v>8</v>
      </c>
      <c r="H19" s="3" t="s">
        <v>9</v>
      </c>
      <c r="I19" s="3" t="s">
        <v>10</v>
      </c>
      <c r="J19" s="3" t="s">
        <v>11</v>
      </c>
      <c r="K19" s="3" t="s">
        <v>12</v>
      </c>
      <c r="L19" s="3" t="s">
        <v>13</v>
      </c>
      <c r="M19" s="3" t="s">
        <v>14</v>
      </c>
      <c r="N19" s="3" t="s">
        <v>15</v>
      </c>
      <c r="O19" s="3" t="s">
        <v>16</v>
      </c>
      <c r="P19" s="3" t="s">
        <v>17</v>
      </c>
      <c r="Q19" s="3" t="s">
        <v>18</v>
      </c>
    </row>
    <row r="20" customFormat="false" ht="15" hidden="false" customHeight="false" outlineLevel="0" collapsed="false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 t="n">
        <f aca="false">SUM(F20:P20)</f>
        <v>0</v>
      </c>
    </row>
    <row r="21" customFormat="false" ht="15" hidden="false" customHeight="false" outlineLevel="0" collapsed="false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 t="n">
        <f aca="false">SUM(F21:P21)</f>
        <v>0</v>
      </c>
    </row>
    <row r="22" customFormat="false" ht="15" hidden="false" customHeight="false" outlineLevel="0" collapsed="false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n">
        <f aca="false">SUM(F22:P22)</f>
        <v>0</v>
      </c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31" customFormat="false" ht="15" hidden="false" customHeight="false" outlineLevel="0" collapsed="false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 t="n">
        <v>1</v>
      </c>
      <c r="B34" s="5" t="s">
        <v>61</v>
      </c>
      <c r="C34" s="5" t="s">
        <v>62</v>
      </c>
      <c r="D34" s="6" t="s">
        <v>25</v>
      </c>
      <c r="E34" s="6" t="s">
        <v>25</v>
      </c>
      <c r="F34" s="7" t="n">
        <v>1000</v>
      </c>
      <c r="G34" s="7"/>
      <c r="H34" s="7"/>
      <c r="I34" s="7" t="n">
        <v>500</v>
      </c>
      <c r="J34" s="7"/>
      <c r="K34" s="7" t="n">
        <v>3980</v>
      </c>
      <c r="L34" s="7"/>
      <c r="M34" s="7"/>
      <c r="N34" s="7"/>
      <c r="O34" s="7"/>
      <c r="P34" s="7" t="n">
        <v>200</v>
      </c>
      <c r="Q34" s="7" t="n">
        <f aca="false">SUM(F34:P34)</f>
        <v>5680</v>
      </c>
    </row>
    <row r="35" customFormat="false" ht="15" hidden="false" customHeight="false" outlineLevel="0" collapsed="false">
      <c r="A35" s="4" t="n">
        <v>2</v>
      </c>
      <c r="B35" s="5" t="s">
        <v>63</v>
      </c>
      <c r="C35" s="5" t="s">
        <v>64</v>
      </c>
      <c r="D35" s="6" t="s">
        <v>25</v>
      </c>
      <c r="E35" s="6" t="s">
        <v>25</v>
      </c>
      <c r="F35" s="7" t="n">
        <v>2000</v>
      </c>
      <c r="G35" s="7"/>
      <c r="H35" s="7"/>
      <c r="I35" s="7"/>
      <c r="J35" s="7"/>
      <c r="K35" s="7"/>
      <c r="L35" s="7" t="n">
        <v>400</v>
      </c>
      <c r="M35" s="7"/>
      <c r="N35" s="7"/>
      <c r="O35" s="7" t="n">
        <v>720</v>
      </c>
      <c r="P35" s="7"/>
      <c r="Q35" s="7" t="n">
        <f aca="false">SUM(F35:P35)</f>
        <v>3120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 t="n">
        <f aca="false">SUM(F40:P40)</f>
        <v>0</v>
      </c>
    </row>
  </sheetData>
  <mergeCells count="6">
    <mergeCell ref="A1:Q1"/>
    <mergeCell ref="A2:Q2"/>
    <mergeCell ref="A17:Q17"/>
    <mergeCell ref="A18:Q18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T40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B30" activeCellId="0" sqref="B30"/>
    </sheetView>
  </sheetViews>
  <sheetFormatPr defaultRowHeight="15" zeroHeight="false" outlineLevelRow="0" outlineLevelCol="0"/>
  <cols>
    <col collapsed="false" customWidth="true" hidden="false" outlineLevel="0" max="1" min="1" style="0" width="4.37"/>
    <col collapsed="false" customWidth="true" hidden="false" outlineLevel="0" max="2" min="2" style="0" width="16.38"/>
    <col collapsed="false" customWidth="true" hidden="false" outlineLevel="0" max="3" min="3" style="0" width="10.25"/>
    <col collapsed="false" customWidth="true" hidden="true" outlineLevel="0" max="4" min="4" style="0" width="6.75"/>
    <col collapsed="false" customWidth="true" hidden="true" outlineLevel="0" max="5" min="5" style="0" width="7.38"/>
    <col collapsed="false" customWidth="true" hidden="false" outlineLevel="0" max="6" min="6" style="0" width="8"/>
    <col collapsed="false" customWidth="true" hidden="false" outlineLevel="0" max="7" min="7" style="0" width="12.75"/>
    <col collapsed="false" customWidth="true" hidden="false" outlineLevel="0" max="8" min="8" style="0" width="6.38"/>
    <col collapsed="false" customWidth="true" hidden="false" outlineLevel="0" max="9" min="9" style="0" width="8.13"/>
    <col collapsed="false" customWidth="true" hidden="false" outlineLevel="0" max="10" min="10" style="0" width="9.13"/>
    <col collapsed="false" customWidth="true" hidden="false" outlineLevel="0" max="11" min="11" style="0" width="8.67"/>
    <col collapsed="false" customWidth="true" hidden="false" outlineLevel="0" max="13" min="12" style="0" width="8.25"/>
    <col collapsed="false" customWidth="true" hidden="false" outlineLevel="0" max="14" min="14" style="0" width="9.25"/>
    <col collapsed="false" customWidth="true" hidden="false" outlineLevel="0" max="15" min="15" style="0" width="7.26"/>
    <col collapsed="false" customWidth="true" hidden="false" outlineLevel="0" max="16" min="16" style="0" width="8.13"/>
    <col collapsed="false" customWidth="true" hidden="false" outlineLevel="0" max="17" min="17" style="0" width="7.63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customFormat="false" ht="15" hidden="false" customHeight="false" outlineLevel="0" collapsed="false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customFormat="false" ht="38.25" hidden="false" customHeight="false" outlineLevel="0" collapsed="false">
      <c r="A3" s="2" t="s">
        <v>2</v>
      </c>
      <c r="B3" s="2" t="s">
        <v>3</v>
      </c>
      <c r="C3" s="2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customFormat="false" ht="15" hidden="false" customHeight="false" outlineLevel="0" collapsed="false">
      <c r="A4" s="4" t="n">
        <v>1</v>
      </c>
      <c r="B4" s="5" t="s">
        <v>66</v>
      </c>
      <c r="C4" s="5" t="s">
        <v>67</v>
      </c>
      <c r="D4" s="6" t="s">
        <v>25</v>
      </c>
      <c r="E4" s="6" t="s">
        <v>25</v>
      </c>
      <c r="F4" s="7" t="n">
        <v>130</v>
      </c>
      <c r="G4" s="7"/>
      <c r="H4" s="7" t="n">
        <f aca="false">1200</f>
        <v>1200</v>
      </c>
      <c r="I4" s="7" t="n">
        <v>500</v>
      </c>
      <c r="J4" s="7"/>
      <c r="K4" s="7" t="n">
        <v>26666</v>
      </c>
      <c r="L4" s="7"/>
      <c r="M4" s="7"/>
      <c r="N4" s="7" t="n">
        <v>400</v>
      </c>
      <c r="O4" s="7"/>
      <c r="P4" s="7" t="n">
        <v>100</v>
      </c>
      <c r="Q4" s="7" t="n">
        <f aca="false">SUM(F4:P4)</f>
        <v>28996</v>
      </c>
      <c r="S4" s="8"/>
      <c r="T4" s="8"/>
    </row>
    <row r="5" customFormat="false" ht="15" hidden="false" customHeight="false" outlineLevel="0" collapsed="false">
      <c r="A5" s="4" t="n">
        <v>2</v>
      </c>
      <c r="B5" s="5" t="s">
        <v>68</v>
      </c>
      <c r="C5" s="5" t="s">
        <v>60</v>
      </c>
      <c r="D5" s="6" t="s">
        <v>25</v>
      </c>
      <c r="E5" s="6" t="s">
        <v>25</v>
      </c>
      <c r="F5" s="7" t="n">
        <v>150</v>
      </c>
      <c r="G5" s="7"/>
      <c r="H5" s="7" t="n">
        <f aca="false">1200</f>
        <v>1200</v>
      </c>
      <c r="I5" s="7" t="n">
        <v>500</v>
      </c>
      <c r="J5" s="7"/>
      <c r="K5" s="7" t="n">
        <v>18612</v>
      </c>
      <c r="L5" s="7"/>
      <c r="M5" s="7"/>
      <c r="N5" s="7" t="n">
        <v>400</v>
      </c>
      <c r="O5" s="7"/>
      <c r="P5" s="7"/>
      <c r="Q5" s="7" t="n">
        <f aca="false">SUM(F5:P5)</f>
        <v>20862</v>
      </c>
    </row>
    <row r="6" customFormat="false" ht="15" hidden="false" customHeight="false" outlineLevel="0" collapsed="false">
      <c r="A6" s="4"/>
      <c r="B6" s="4"/>
      <c r="C6" s="4"/>
      <c r="D6" s="4"/>
      <c r="E6" s="4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n">
        <f aca="false">SUM(F6:P6)</f>
        <v>0</v>
      </c>
    </row>
    <row r="7" customFormat="false" ht="15" hidden="false" customHeight="false" outlineLevel="0" collapsed="false">
      <c r="A7" s="4"/>
      <c r="B7" s="4"/>
      <c r="C7" s="4"/>
      <c r="D7" s="4"/>
      <c r="E7" s="4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n">
        <f aca="false">SUM(F7:P7)</f>
        <v>0</v>
      </c>
    </row>
    <row r="8" customFormat="false" ht="15" hidden="false" customHeight="false" outlineLevel="0" collapsed="false">
      <c r="A8" s="4"/>
      <c r="B8" s="4"/>
      <c r="C8" s="4"/>
      <c r="D8" s="4"/>
      <c r="E8" s="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n">
        <f aca="false">SUM(F8:P8)</f>
        <v>0</v>
      </c>
    </row>
    <row r="9" customFormat="false" ht="15" hidden="false" customHeight="false" outlineLevel="0" collapsed="false">
      <c r="A9" s="4"/>
      <c r="B9" s="4"/>
      <c r="C9" s="4"/>
      <c r="D9" s="4"/>
      <c r="E9" s="4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n">
        <f aca="false">SUM(F9:P9)</f>
        <v>0</v>
      </c>
    </row>
    <row r="10" customFormat="false" ht="15" hidden="false" customHeight="false" outlineLevel="0" collapsed="false">
      <c r="A10" s="4"/>
      <c r="B10" s="4"/>
      <c r="C10" s="4"/>
      <c r="D10" s="4"/>
      <c r="E10" s="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n">
        <f aca="false">SUM(F10:P10)</f>
        <v>0</v>
      </c>
    </row>
    <row r="11" customFormat="false" ht="15" hidden="false" customHeight="false" outlineLevel="0" collapsed="false">
      <c r="A11" s="4"/>
      <c r="B11" s="4"/>
      <c r="C11" s="4"/>
      <c r="D11" s="4"/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n">
        <f aca="false">SUM(F11:P11)</f>
        <v>0</v>
      </c>
    </row>
    <row r="12" customFormat="false" ht="15" hidden="false" customHeight="false" outlineLevel="0" collapsed="false">
      <c r="A12" s="4"/>
      <c r="B12" s="4"/>
      <c r="C12" s="4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 t="n">
        <f aca="false">SUM(F12:P12)</f>
        <v>0</v>
      </c>
    </row>
    <row r="13" customFormat="false" ht="15" hidden="false" customHeight="false" outlineLevel="0" collapsed="false">
      <c r="A13" s="4"/>
      <c r="B13" s="4"/>
      <c r="C13" s="4"/>
      <c r="D13" s="4"/>
      <c r="E13" s="4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n">
        <f aca="false">SUM(F13:P13)</f>
        <v>0</v>
      </c>
    </row>
    <row r="14" customFormat="false" ht="15" hidden="false" customHeight="false" outlineLevel="0" collapsed="false">
      <c r="A14" s="4"/>
      <c r="B14" s="4"/>
      <c r="C14" s="4"/>
      <c r="D14" s="4"/>
      <c r="E14" s="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n">
        <f aca="false">SUM(F14:P14)</f>
        <v>0</v>
      </c>
    </row>
    <row r="15" customFormat="false" ht="15" hidden="false" customHeight="false" outlineLevel="0" collapsed="false">
      <c r="A15" s="4"/>
      <c r="B15" s="4"/>
      <c r="C15" s="4"/>
      <c r="D15" s="4"/>
      <c r="E15" s="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 t="n">
        <f aca="false">SUM(F15:P15)</f>
        <v>0</v>
      </c>
    </row>
    <row r="16" customFormat="false" ht="15" hidden="false" customHeight="false" outlineLevel="0" collapsed="false">
      <c r="A16" s="4"/>
      <c r="B16" s="4"/>
      <c r="C16" s="4"/>
      <c r="D16" s="4"/>
      <c r="E16" s="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n">
        <f aca="false">SUM(F16:P16)</f>
        <v>0</v>
      </c>
    </row>
    <row r="19" customFormat="false" ht="15" hidden="false" customHeight="false" outlineLevel="0" collapsed="false">
      <c r="A19" s="1" t="s">
        <v>65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customFormat="false" ht="15" hidden="false" customHeight="false" outlineLevel="0" collapsed="false">
      <c r="A20" s="1" t="s">
        <v>21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customFormat="false" ht="38.25" hidden="false" customHeight="false" outlineLevel="0" collapsed="false">
      <c r="A21" s="2" t="s">
        <v>2</v>
      </c>
      <c r="B21" s="2" t="s">
        <v>3</v>
      </c>
      <c r="C21" s="2" t="s">
        <v>4</v>
      </c>
      <c r="D21" s="3" t="s">
        <v>5</v>
      </c>
      <c r="E21" s="3" t="s">
        <v>6</v>
      </c>
      <c r="F21" s="3" t="s">
        <v>7</v>
      </c>
      <c r="G21" s="3" t="s">
        <v>8</v>
      </c>
      <c r="H21" s="3" t="s">
        <v>9</v>
      </c>
      <c r="I21" s="3" t="s">
        <v>10</v>
      </c>
      <c r="J21" s="3" t="s">
        <v>11</v>
      </c>
      <c r="K21" s="3" t="s">
        <v>12</v>
      </c>
      <c r="L21" s="3" t="s">
        <v>13</v>
      </c>
      <c r="M21" s="3" t="s">
        <v>14</v>
      </c>
      <c r="N21" s="3" t="s">
        <v>15</v>
      </c>
      <c r="O21" s="3" t="s">
        <v>16</v>
      </c>
      <c r="P21" s="3" t="s">
        <v>17</v>
      </c>
      <c r="Q21" s="3" t="s">
        <v>18</v>
      </c>
    </row>
    <row r="22" customFormat="false" ht="15" hidden="false" customHeight="false" outlineLevel="0" collapsed="false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n">
        <f aca="false">SUM(F22:P22)</f>
        <v>0</v>
      </c>
    </row>
    <row r="23" customFormat="false" ht="1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n">
        <f aca="false">SUM(F23:P23)</f>
        <v>0</v>
      </c>
    </row>
    <row r="24" customFormat="false" ht="1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n">
        <f aca="false">SUM(F24:P24)</f>
        <v>0</v>
      </c>
    </row>
    <row r="25" customFormat="false" ht="1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n">
        <f aca="false">SUM(F25:P25)</f>
        <v>0</v>
      </c>
    </row>
    <row r="26" customFormat="false" ht="1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 t="n">
        <f aca="false">SUM(F26:P26)</f>
        <v>0</v>
      </c>
    </row>
    <row r="27" customFormat="false" ht="1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 t="n">
        <f aca="false">SUM(F27:P27)</f>
        <v>0</v>
      </c>
    </row>
    <row r="28" customFormat="false" ht="1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 t="n">
        <f aca="false">SUM(F28:P28)</f>
        <v>0</v>
      </c>
    </row>
    <row r="31" customFormat="false" ht="15" hidden="false" customHeight="false" outlineLevel="0" collapsed="false">
      <c r="A31" s="1" t="s">
        <v>65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customFormat="false" ht="15" hidden="false" customHeight="false" outlineLevel="0" collapsed="false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customFormat="false" ht="38.25" hidden="false" customHeight="false" outlineLevel="0" collapsed="false">
      <c r="A33" s="2" t="s">
        <v>2</v>
      </c>
      <c r="B33" s="2" t="s">
        <v>3</v>
      </c>
      <c r="C33" s="2" t="s">
        <v>4</v>
      </c>
      <c r="D33" s="3" t="s">
        <v>5</v>
      </c>
      <c r="E33" s="3" t="s">
        <v>6</v>
      </c>
      <c r="F33" s="3" t="s">
        <v>7</v>
      </c>
      <c r="G33" s="3" t="s">
        <v>8</v>
      </c>
      <c r="H33" s="3" t="s">
        <v>9</v>
      </c>
      <c r="I33" s="3" t="s">
        <v>10</v>
      </c>
      <c r="J33" s="3" t="s">
        <v>11</v>
      </c>
      <c r="K33" s="3" t="s">
        <v>12</v>
      </c>
      <c r="L33" s="3" t="s">
        <v>13</v>
      </c>
      <c r="M33" s="3" t="s">
        <v>14</v>
      </c>
      <c r="N33" s="3" t="s">
        <v>15</v>
      </c>
      <c r="O33" s="3" t="s">
        <v>16</v>
      </c>
      <c r="P33" s="3" t="s">
        <v>17</v>
      </c>
      <c r="Q33" s="3" t="s">
        <v>18</v>
      </c>
    </row>
    <row r="34" customFormat="false" ht="15" hidden="false" customHeight="false" outlineLevel="0" collapsed="false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 t="n">
        <f aca="false">SUM(F34:P34)</f>
        <v>0</v>
      </c>
    </row>
    <row r="35" customFormat="false" ht="15" hidden="false" customHeight="false" outlineLevel="0" collapsed="false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 t="n">
        <f aca="false">SUM(F35:P35)</f>
        <v>0</v>
      </c>
    </row>
    <row r="36" customFormat="false" ht="15" hidden="false" customHeight="false" outlineLevel="0" collapsed="false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 t="n">
        <f aca="false">SUM(F36:P36)</f>
        <v>0</v>
      </c>
    </row>
    <row r="37" customFormat="false" ht="15" hidden="false" customHeight="false" outlineLevel="0" collapsed="false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 t="n">
        <f aca="false">SUM(F37:P37)</f>
        <v>0</v>
      </c>
    </row>
    <row r="38" customFormat="false" ht="15" hidden="false" customHeight="false" outlineLevel="0" collapsed="false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 t="n">
        <f aca="false">SUM(F38:P38)</f>
        <v>0</v>
      </c>
    </row>
    <row r="39" customFormat="false" ht="15" hidden="false" customHeight="false" outlineLevel="0" collapsed="false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 t="n">
        <f aca="false">SUM(F39:P39)</f>
        <v>0</v>
      </c>
    </row>
    <row r="40" customFormat="false" ht="15" hidden="false" customHeight="false" outlineLevel="0" collapsed="false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 t="n">
        <f aca="false">SUM(F40:P40)</f>
        <v>0</v>
      </c>
    </row>
  </sheetData>
  <mergeCells count="6">
    <mergeCell ref="A1:Q1"/>
    <mergeCell ref="A2:Q2"/>
    <mergeCell ref="A19:Q19"/>
    <mergeCell ref="A20:Q20"/>
    <mergeCell ref="A31:Q31"/>
    <mergeCell ref="A32:Q32"/>
  </mergeCells>
  <printOptions headings="false" gridLines="false" gridLinesSet="true" horizontalCentered="true" verticalCentered="false"/>
  <pageMargins left="0.511805555555555" right="0.511805555555555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LibreOffice/6.2.5.2$Linux_X86_64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2022-09-07T06:57:04Z</dcterms:created>
  <dc:creator>ΓΡΑΜΜΑΤΕΙΑ ΣΕΚ ΑμεΑ</dc:creator>
  <dc:description/>
  <dc:language>el-GR</dc:language>
  <cp:lastModifiedBy>Χρήστης των Windows</cp:lastModifiedBy>
  <cp:lastPrinted>2022-09-19T10:55:00Z</cp:lastPrinted>
  <dcterms:modified xsi:type="dcterms:W3CDTF">2022-09-24T03:23:31Z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